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725"/>
  </bookViews>
  <sheets>
    <sheet name="Прайс Лист" sheetId="2" r:id="rId1"/>
  </sheets>
  <definedNames>
    <definedName name="_xlnm._FilterDatabase" localSheetId="0" hidden="1">'Прайс Лист'!$B$7:$J$77</definedName>
    <definedName name="_xlnm.Print_Area" localSheetId="0">'Прайс Лист'!$A$2:$J$56</definedName>
  </definedNames>
  <calcPr calcId="152511"/>
</workbook>
</file>

<file path=xl/calcChain.xml><?xml version="1.0" encoding="utf-8"?>
<calcChain xmlns="http://schemas.openxmlformats.org/spreadsheetml/2006/main">
  <c r="I10" i="2" l="1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9" i="2"/>
</calcChain>
</file>

<file path=xl/sharedStrings.xml><?xml version="1.0" encoding="utf-8"?>
<sst xmlns="http://schemas.openxmlformats.org/spreadsheetml/2006/main" count="353" uniqueCount="205">
  <si>
    <t>A, B</t>
  </si>
  <si>
    <t>складские позиции</t>
  </si>
  <si>
    <t>C</t>
  </si>
  <si>
    <t>под заказ</t>
  </si>
  <si>
    <t>Описание</t>
  </si>
  <si>
    <t>Артикул</t>
  </si>
  <si>
    <t>Название</t>
  </si>
  <si>
    <t>A, B, C</t>
  </si>
  <si>
    <t>Размер</t>
  </si>
  <si>
    <t>Розница в руб. с НДС</t>
  </si>
  <si>
    <t>ед.</t>
  </si>
  <si>
    <t>Изображение</t>
  </si>
  <si>
    <t>Водяной тепловентилятор HC20-3S 21,4кВт</t>
  </si>
  <si>
    <t>А</t>
  </si>
  <si>
    <t>21,4 кВт 230В</t>
  </si>
  <si>
    <t>шт.</t>
  </si>
  <si>
    <t>Водяной тепловентилятор HC30-3S 26,4 кВт</t>
  </si>
  <si>
    <t>26,4 кВт 230В</t>
  </si>
  <si>
    <t>Водяной тепловентилятор HC35-3S 30,3кВт</t>
  </si>
  <si>
    <t>В</t>
  </si>
  <si>
    <t>30,3 кВт 230В</t>
  </si>
  <si>
    <t>Водяной тепловентилятор HC45-3S 42кВт</t>
  </si>
  <si>
    <t>42 кВт 230В</t>
  </si>
  <si>
    <t>44,3 кВт 230В</t>
  </si>
  <si>
    <t>Водяной тепловентилятор HC70-3S 60,6кВт</t>
  </si>
  <si>
    <t>60,6 кВт 230В</t>
  </si>
  <si>
    <t>С</t>
  </si>
  <si>
    <t>WHHCF47-3S-1765</t>
  </si>
  <si>
    <t>Водяной тепловентилятор Farmer HCF IP54-3S 47кВт</t>
  </si>
  <si>
    <t>WHHCF53-1527</t>
  </si>
  <si>
    <t>50,2 кВт 230В</t>
  </si>
  <si>
    <t>RTHC3S-1779</t>
  </si>
  <si>
    <t>3-х ступенчатый регулятор скорости с комнатным термостатом HC3S</t>
  </si>
  <si>
    <t>3,0А</t>
  </si>
  <si>
    <t xml:space="preserve">Автоматика </t>
  </si>
  <si>
    <t>PCHMI-1797</t>
  </si>
  <si>
    <t>FS3HC-1521</t>
  </si>
  <si>
    <t>Регулятор скорости HC 3,0A</t>
  </si>
  <si>
    <t>3,0A</t>
  </si>
  <si>
    <t>FS5HC-1607</t>
  </si>
  <si>
    <t>Регулятор скорости HC 5,0A</t>
  </si>
  <si>
    <t>5,0A</t>
  </si>
  <si>
    <t>FS7HC-1608</t>
  </si>
  <si>
    <t>Регулятор скорости HC 7,0A</t>
  </si>
  <si>
    <t>7,0A</t>
  </si>
  <si>
    <t>FS14HC-1610</t>
  </si>
  <si>
    <t>Регулятор скорости HC 14,0A</t>
  </si>
  <si>
    <t xml:space="preserve"> 14,0A</t>
  </si>
  <si>
    <t>Водяной тепловентилятор Reventon S1 14,7kW</t>
  </si>
  <si>
    <t>14,7 кВт 230В</t>
  </si>
  <si>
    <t>Водяной тепловентилятор Reventon S2 23,4kW</t>
  </si>
  <si>
    <t>23,4 кВт 230В</t>
  </si>
  <si>
    <t>Водяной тепловентилятор Reventon S3 36,9kW</t>
  </si>
  <si>
    <t>36,9 кВт 230В</t>
  </si>
  <si>
    <t>Водяной тепловентилятор Reventon S4 50,1kW</t>
  </si>
  <si>
    <t>50,1 кВт 230В</t>
  </si>
  <si>
    <t>RTHC-1523</t>
  </si>
  <si>
    <t>Термостат комнатный HC</t>
  </si>
  <si>
    <t>RHHC2030-1518</t>
  </si>
  <si>
    <t>Поворотный кронштейн HC20-45</t>
  </si>
  <si>
    <t>HS1234F-1754</t>
  </si>
  <si>
    <t xml:space="preserve">Монтажный кронштейн для серии S </t>
  </si>
  <si>
    <t>RHS1-1755</t>
  </si>
  <si>
    <t>Повортный кронштейн для S1</t>
  </si>
  <si>
    <t>RHS2S3-1756</t>
  </si>
  <si>
    <t>Повортный кронштейн для S2, S3</t>
  </si>
  <si>
    <t>RHS4-1757</t>
  </si>
  <si>
    <t>VAHC-1524</t>
  </si>
  <si>
    <t>FHHC-1525</t>
  </si>
  <si>
    <t>Гибкая подводка HC 3/4'' (комплект 2 шт)</t>
  </si>
  <si>
    <t>DTFWHHC2045</t>
  </si>
  <si>
    <t>Поддон для конденсата HC20-45</t>
  </si>
  <si>
    <t>DTFWHHC5070</t>
  </si>
  <si>
    <t>Поддон для конденсата HC50-70</t>
  </si>
  <si>
    <t>Дестратификатор</t>
  </si>
  <si>
    <t>DHC-3S-1766</t>
  </si>
  <si>
    <t>RHF-1611</t>
  </si>
  <si>
    <t>Поворотный кронштейн для дестратификатора HC</t>
  </si>
  <si>
    <t>Электрическая тепловая завеса Aeris 100E-1P*</t>
  </si>
  <si>
    <t>1000 мм</t>
  </si>
  <si>
    <t>Электрическая тепловая завеса Aeris 150E-1P*</t>
  </si>
  <si>
    <t>1500 мм</t>
  </si>
  <si>
    <t>Электрическая тепловая завеса Aeris 200E-1P*</t>
  </si>
  <si>
    <t>2000 мм</t>
  </si>
  <si>
    <t>Водяная тепловая завеса Aeris 100WN-1P*</t>
  </si>
  <si>
    <t>Водяная тепловая завеса  Aeris 150WN-1P*</t>
  </si>
  <si>
    <t>Водяная тепловая завеса  Aeris 200WN-1P*</t>
  </si>
  <si>
    <t>69,2кВт 230В</t>
  </si>
  <si>
    <t>Водяной тепловентилятор HC80-3S 69,2кВт</t>
  </si>
  <si>
    <t>Водяной тепловентилятор HC50-3S 49,8кВт</t>
  </si>
  <si>
    <t>49,8 кВт 230В</t>
  </si>
  <si>
    <t>WHHC20-EC-1985</t>
  </si>
  <si>
    <t>WHHC30-EC-1986</t>
  </si>
  <si>
    <t>WHHC35-EC-1987</t>
  </si>
  <si>
    <t>WHHC45-EC-1988</t>
  </si>
  <si>
    <t>WHHC50-EC-1989</t>
  </si>
  <si>
    <t>WHHC70-EC-1990</t>
  </si>
  <si>
    <t>Водяной тепловентилятор HC20-EC 24,7кВт</t>
  </si>
  <si>
    <t>Водяной тепловентилятор HC35-EC 36,0кВт</t>
  </si>
  <si>
    <t>Водяной тепловентилятор HC45-EC 50,5кВт</t>
  </si>
  <si>
    <t>Водяной тепловентилятор HC50-EC 48,6кВт</t>
  </si>
  <si>
    <t>Водяной тепловентиляторHC70-EC 67,2кВт</t>
  </si>
  <si>
    <t>24,7кВт 230В</t>
  </si>
  <si>
    <t>30,4кВт 230В</t>
  </si>
  <si>
    <t>36,0кВт 230В</t>
  </si>
  <si>
    <t>50,5кВт 230В</t>
  </si>
  <si>
    <t>48,6кВт 230В</t>
  </si>
  <si>
    <t>67,2кВт 230В</t>
  </si>
  <si>
    <t xml:space="preserve">Серия НС                                                                                                   с электродвигателем АС </t>
  </si>
  <si>
    <t xml:space="preserve">Серия НС                                                                                                   с электродвигателем ЕС </t>
  </si>
  <si>
    <t>Серия Farmer с электродвигателем АС</t>
  </si>
  <si>
    <t>Регулятор скорости HC 1,2A</t>
  </si>
  <si>
    <t>FSHC-1520</t>
  </si>
  <si>
    <t>B</t>
  </si>
  <si>
    <t>1.2A</t>
  </si>
  <si>
    <t>Аксессуары для серии S/MC</t>
  </si>
  <si>
    <t>Аксессуары для серии НС и Farmer</t>
  </si>
  <si>
    <t>RHHC5080-2015</t>
  </si>
  <si>
    <t>Поворотный кронштейн HC50-80, Farmer</t>
  </si>
  <si>
    <t>ПРОМЫШЛЕННЫЕ ЗАВЕСЫ СЕРИИ HUMMER 230В</t>
  </si>
  <si>
    <t>3/4" 3-ходовой</t>
  </si>
  <si>
    <t>3/4" 2-ходовой</t>
  </si>
  <si>
    <t>ACH150C-1999</t>
  </si>
  <si>
    <t>ACH200C-2000</t>
  </si>
  <si>
    <t>ACH150W-2001</t>
  </si>
  <si>
    <t>ACH200W-2002</t>
  </si>
  <si>
    <t>HUMMER 150C-1P БЕЗ НАГРЕВАТЕЛЯ</t>
  </si>
  <si>
    <t>HUMMER 200C-1P БЕЗ НАГРЕВАТЕЛЯ</t>
  </si>
  <si>
    <t>HUMMER 150W-1P С ВОДЯНЫМ ТЕПЛООБМЕННИКОМ</t>
  </si>
  <si>
    <t>HUMMER 200W-1P С ВОДЯНЫМ ТЕПЛООБМЕННИКОМ</t>
  </si>
  <si>
    <t>Контроллер с термостатом HMI CURTAIN (для завес)</t>
  </si>
  <si>
    <t>HMI-2003</t>
  </si>
  <si>
    <t>Дверной контакт HUMMER</t>
  </si>
  <si>
    <t>DSH-2004</t>
  </si>
  <si>
    <t>Потенциометр EC</t>
  </si>
  <si>
    <t>HMIEC-1997</t>
  </si>
  <si>
    <t>Программируемый термостат HMI ЕС (для ЕС двигателей)</t>
  </si>
  <si>
    <t>PEC-1996</t>
  </si>
  <si>
    <t>0-10В</t>
  </si>
  <si>
    <t xml:space="preserve">Электрические тепловые завесы </t>
  </si>
  <si>
    <t>Водяные тепловые завесы</t>
  </si>
  <si>
    <t>Серия S в стальном корпусе с электродвигателем АС</t>
  </si>
  <si>
    <t>Программируемый термостат HMI  (для АС двигателей)</t>
  </si>
  <si>
    <t>Водяной тепловентилятор HC30-EC 30,4кВт</t>
  </si>
  <si>
    <t>AC100E-1P 230В</t>
  </si>
  <si>
    <t>AC150E-1P 230В</t>
  </si>
  <si>
    <t>AC200E-1P 230В</t>
  </si>
  <si>
    <t>Холодная воздушная завесы (без нагревателя)</t>
  </si>
  <si>
    <t>AC100WN-1P 230В</t>
  </si>
  <si>
    <t>AC150WN-1P 230В</t>
  </si>
  <si>
    <t>AC200WN-1P 230В</t>
  </si>
  <si>
    <t>AC100С-1P 230В</t>
  </si>
  <si>
    <t>AC150С-1P 230В</t>
  </si>
  <si>
    <t>AC200С-1P 230В</t>
  </si>
  <si>
    <t>MC для HC20-45</t>
  </si>
  <si>
    <t>MC для HC50-80</t>
  </si>
  <si>
    <t>Комплект автоматики KHC*</t>
  </si>
  <si>
    <t>Панель управления HMI MC</t>
  </si>
  <si>
    <t>Дифференциальный регулятор давления DFS</t>
  </si>
  <si>
    <t>Карта ethernet EC</t>
  </si>
  <si>
    <t>Монтажный кронштейн MB</t>
  </si>
  <si>
    <t>Настенный воздухозаборник WI</t>
  </si>
  <si>
    <t>Переходной канал MC 0,5 м**</t>
  </si>
  <si>
    <t>Фильтр EU3 FEU</t>
  </si>
  <si>
    <t>AMC-1798</t>
  </si>
  <si>
    <t xml:space="preserve">MCHC2045-1782
</t>
  </si>
  <si>
    <t>MCHC5080-2016</t>
  </si>
  <si>
    <t>MC-HMI-1999</t>
  </si>
  <si>
    <t>DFS-1799</t>
  </si>
  <si>
    <t>EC-1801</t>
  </si>
  <si>
    <t>MB-1803</t>
  </si>
  <si>
    <t>WI-1802</t>
  </si>
  <si>
    <t>TCMC-2009</t>
  </si>
  <si>
    <t>*В полный комплект автоматики входят: щит управления, сервопривод 0-10V
с возвратной пружиной, 4 x датчика температуры PT-1000, трехходовой клапан
с сервоприводом, термостат защиты от замерзания с капилляром</t>
  </si>
  <si>
    <t>Дестратификатор HC-3S 4600м3/ч</t>
  </si>
  <si>
    <t>Водяная тепловая завеса Aeris 100С-1P*</t>
  </si>
  <si>
    <t>Водяная тепловая завеса  Aeris 150С-1P*</t>
  </si>
  <si>
    <t>Водяная тепловая завеса  Aeris 200С-1P*</t>
  </si>
  <si>
    <t>WHHC20-3S-RH-1947</t>
  </si>
  <si>
    <t>WHHC30-3S-RH-1948</t>
  </si>
  <si>
    <t>WHHC35-3S-RH-1949</t>
  </si>
  <si>
    <t>WHHC45-3S-RH-1950</t>
  </si>
  <si>
    <t>WHHC50-3S-RH-1951</t>
  </si>
  <si>
    <t>WHHC70-3S-RH-1952</t>
  </si>
  <si>
    <t>WHHC80-3S-RH-1957</t>
  </si>
  <si>
    <t>Клапан с сервоприводом HC 3/4" 2-ходовой</t>
  </si>
  <si>
    <t>Клапан с сервоприводом HC 3/4'' 3-ходовой</t>
  </si>
  <si>
    <t>VAHC3-1999</t>
  </si>
  <si>
    <t>WHS1-3S-1789</t>
  </si>
  <si>
    <t>WHS2-3S-1790</t>
  </si>
  <si>
    <t>WHS3-3S-1791</t>
  </si>
  <si>
    <t>WHS4-3S-1787</t>
  </si>
  <si>
    <t>Водяной тепловентилятор Farmer HCF IP66 53кВт</t>
  </si>
  <si>
    <t>Смесительные камеры серии МС</t>
  </si>
  <si>
    <t>Повортный кронштейн для S4</t>
  </si>
  <si>
    <t xml:space="preserve">Водяной тепловентилятор Farmer OpenAir IP66 54,3кВт     </t>
  </si>
  <si>
    <t>54,3 кВт 230В</t>
  </si>
  <si>
    <t>WHHCFO-2042</t>
  </si>
  <si>
    <t xml:space="preserve">Поворотный кронштейн Farmer OpenAir </t>
  </si>
  <si>
    <t>RHFO-2044</t>
  </si>
  <si>
    <t>Ваша закупка</t>
  </si>
  <si>
    <t xml:space="preserve">Цены на продукцию REVENTON </t>
  </si>
  <si>
    <t>info@6698699.ru</t>
  </si>
  <si>
    <t>Оформить заказ и получить дополнительную скидку</t>
  </si>
  <si>
    <t>www. reventon-russia.ru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</si>
</sst>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#,##0\ _₽"/>
    <numFmt numFmtId="166" formatCode="#,##0\ &quot;₽&quot;"/>
  </numFmts>
  <fonts count="13" x14ac:knownFonts="1">
    <font>
      <sz val="11"/>
      <color theme="1"/>
      <name val="Calibri"/>
      <family val="2"/>
      <scheme val="minor"/>
    </font>
    <font>
      <sz val="8"/>
      <color theme="1"/>
      <name val="Verdana"/>
      <family val="2"/>
      <charset val="204"/>
    </font>
    <font>
      <b/>
      <sz val="8"/>
      <color theme="1"/>
      <name val="Verdana"/>
      <family val="2"/>
      <charset val="204"/>
    </font>
    <font>
      <b/>
      <sz val="8"/>
      <name val="Verdana"/>
      <family val="2"/>
      <charset val="204"/>
    </font>
    <font>
      <sz val="8"/>
      <color rgb="FF000000"/>
      <name val="Verdana"/>
      <family val="2"/>
      <charset val="204"/>
    </font>
    <font>
      <sz val="8"/>
      <name val="Verdana"/>
      <family val="2"/>
      <charset val="204"/>
    </font>
    <font>
      <b/>
      <sz val="10"/>
      <color rgb="FF000000"/>
      <name val="Verdana"/>
      <family val="2"/>
      <charset val="204"/>
    </font>
    <font>
      <b/>
      <sz val="10"/>
      <color theme="1"/>
      <name val="Verdana"/>
      <family val="2"/>
      <charset val="204"/>
    </font>
    <font>
      <sz val="11"/>
      <color rgb="FF000000"/>
      <name val="Calibri"/>
      <family val="2"/>
      <charset val="238"/>
      <scheme val="minor"/>
    </font>
    <font>
      <b/>
      <sz val="9"/>
      <color theme="1"/>
      <name val="Verdana"/>
      <family val="2"/>
      <charset val="204"/>
    </font>
    <font>
      <b/>
      <sz val="8"/>
      <color rgb="FFFF0000"/>
      <name val="Verdana"/>
      <family val="2"/>
      <charset val="204"/>
    </font>
    <font>
      <b/>
      <sz val="8"/>
      <color theme="8" tint="0.79998168889431442"/>
      <name val="Verdana"/>
      <family val="2"/>
      <charset val="204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78">
    <xf numFmtId="0" fontId="0" fillId="0" borderId="0" xfId="0"/>
    <xf numFmtId="0" fontId="1" fillId="0" borderId="0" xfId="0" applyFont="1"/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2" borderId="0" xfId="0" applyFont="1" applyFill="1"/>
    <xf numFmtId="164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Border="1"/>
    <xf numFmtId="0" fontId="2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 vertical="center" wrapText="1"/>
    </xf>
    <xf numFmtId="0" fontId="2" fillId="2" borderId="0" xfId="0" applyFont="1" applyFill="1" applyAlignment="1">
      <alignment horizontal="right" vertical="center"/>
    </xf>
    <xf numFmtId="0" fontId="2" fillId="2" borderId="0" xfId="0" applyFont="1" applyFill="1"/>
    <xf numFmtId="0" fontId="4" fillId="2" borderId="1" xfId="0" applyFont="1" applyFill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horizontal="left" vertical="center"/>
    </xf>
    <xf numFmtId="0" fontId="1" fillId="2" borderId="5" xfId="0" applyFont="1" applyFill="1" applyBorder="1"/>
    <xf numFmtId="0" fontId="1" fillId="2" borderId="6" xfId="0" applyFont="1" applyFill="1" applyBorder="1"/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7" xfId="0" applyFont="1" applyFill="1" applyBorder="1"/>
    <xf numFmtId="0" fontId="8" fillId="2" borderId="1" xfId="0" applyFont="1" applyFill="1" applyBorder="1" applyAlignment="1">
      <alignment vertical="center"/>
    </xf>
    <xf numFmtId="0" fontId="0" fillId="2" borderId="6" xfId="0" applyFill="1" applyBorder="1"/>
    <xf numFmtId="0" fontId="9" fillId="2" borderId="0" xfId="0" applyFont="1" applyFill="1" applyAlignment="1">
      <alignment vertic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/>
      <protection locked="0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10" xfId="0" applyFont="1" applyFill="1" applyBorder="1"/>
    <xf numFmtId="0" fontId="1" fillId="2" borderId="11" xfId="0" applyFont="1" applyFill="1" applyBorder="1"/>
    <xf numFmtId="0" fontId="1" fillId="2" borderId="12" xfId="0" applyFont="1" applyFill="1" applyBorder="1"/>
    <xf numFmtId="0" fontId="1" fillId="2" borderId="4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/>
    </xf>
    <xf numFmtId="0" fontId="4" fillId="2" borderId="4" xfId="0" applyFont="1" applyFill="1" applyBorder="1" applyAlignment="1" applyProtection="1">
      <alignment horizontal="left" vertical="center" wrapText="1"/>
      <protection locked="0"/>
    </xf>
    <xf numFmtId="0" fontId="0" fillId="2" borderId="1" xfId="0" applyFill="1" applyBorder="1" applyAlignment="1">
      <alignment horizontal="left"/>
    </xf>
    <xf numFmtId="165" fontId="5" fillId="2" borderId="1" xfId="0" applyNumberFormat="1" applyFont="1" applyFill="1" applyBorder="1" applyAlignment="1">
      <alignment horizontal="center" vertical="center"/>
    </xf>
    <xf numFmtId="0" fontId="1" fillId="2" borderId="6" xfId="0" applyFont="1" applyFill="1" applyBorder="1" applyAlignment="1"/>
    <xf numFmtId="0" fontId="1" fillId="2" borderId="7" xfId="0" applyFont="1" applyFill="1" applyBorder="1" applyAlignment="1"/>
    <xf numFmtId="0" fontId="1" fillId="2" borderId="5" xfId="0" applyFont="1" applyFill="1" applyBorder="1" applyAlignment="1"/>
    <xf numFmtId="0" fontId="0" fillId="0" borderId="5" xfId="0" applyBorder="1"/>
    <xf numFmtId="166" fontId="1" fillId="0" borderId="0" xfId="0" applyNumberFormat="1" applyFont="1" applyAlignment="1">
      <alignment horizontal="center" vertical="center"/>
    </xf>
    <xf numFmtId="166" fontId="1" fillId="2" borderId="0" xfId="0" applyNumberFormat="1" applyFont="1" applyFill="1" applyAlignment="1">
      <alignment horizontal="center" vertical="center"/>
    </xf>
    <xf numFmtId="166" fontId="3" fillId="3" borderId="13" xfId="0" applyNumberFormat="1" applyFont="1" applyFill="1" applyBorder="1" applyAlignment="1">
      <alignment horizontal="center" vertical="center" wrapText="1"/>
    </xf>
    <xf numFmtId="166" fontId="10" fillId="2" borderId="1" xfId="0" applyNumberFormat="1" applyFont="1" applyFill="1" applyBorder="1" applyAlignment="1">
      <alignment horizontal="center" vertical="center"/>
    </xf>
    <xf numFmtId="0" fontId="11" fillId="3" borderId="14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64" fontId="1" fillId="2" borderId="16" xfId="0" applyNumberFormat="1" applyFont="1" applyFill="1" applyBorder="1" applyAlignment="1">
      <alignment vertical="center"/>
    </xf>
    <xf numFmtId="164" fontId="1" fillId="2" borderId="0" xfId="0" applyNumberFormat="1" applyFont="1" applyFill="1" applyAlignment="1">
      <alignment vertical="center"/>
    </xf>
    <xf numFmtId="166" fontId="12" fillId="2" borderId="1" xfId="1" applyNumberForma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1" fillId="2" borderId="7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460404</xdr:colOff>
      <xdr:row>21</xdr:row>
      <xdr:rowOff>117407</xdr:rowOff>
    </xdr:from>
    <xdr:to>
      <xdr:col>9</xdr:col>
      <xdr:colOff>1147313</xdr:colOff>
      <xdr:row>22</xdr:row>
      <xdr:rowOff>663701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8044" y="5126059"/>
          <a:ext cx="686909" cy="1291169"/>
        </a:xfrm>
        <a:prstGeom prst="rect">
          <a:avLst/>
        </a:prstGeom>
      </xdr:spPr>
    </xdr:pic>
    <xdr:clientData/>
  </xdr:twoCellAnchor>
  <xdr:twoCellAnchor editAs="oneCell">
    <xdr:from>
      <xdr:col>1</xdr:col>
      <xdr:colOff>730098</xdr:colOff>
      <xdr:row>50</xdr:row>
      <xdr:rowOff>0</xdr:rowOff>
    </xdr:from>
    <xdr:to>
      <xdr:col>2</xdr:col>
      <xdr:colOff>1423518</xdr:colOff>
      <xdr:row>57</xdr:row>
      <xdr:rowOff>252688</xdr:rowOff>
    </xdr:to>
    <xdr:sp macro="" textlink="">
      <xdr:nvSpPr>
        <xdr:cNvPr id="3" name="AutoShape 20" descr="&amp;Kcy;&amp;acy;&amp;rcy;&amp;tcy;&amp;icy;&amp;ncy;&amp;kcy;&amp;icy; &amp;pcy;&amp;ocy; &amp;zcy;&amp;acy;&amp;pcy;&amp;rcy;&amp;ocy;&amp;scy;&amp;ucy; &amp;iecy;&amp;vcy;&amp;rcy;&amp;ocy;&amp;kcy;&amp;ocy;&amp;ncy;&amp;ucy;&amp;scy; &amp;lcy;&amp;acy;&amp;tcy;&amp;ucy;&amp;ncy;&amp;softcy; Purmo"/>
        <xdr:cNvSpPr>
          <a:spLocks noChangeAspect="1" noChangeArrowheads="1"/>
        </xdr:cNvSpPr>
      </xdr:nvSpPr>
      <xdr:spPr bwMode="auto">
        <a:xfrm>
          <a:off x="838955" y="14533941"/>
          <a:ext cx="2407920" cy="239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475139</xdr:colOff>
      <xdr:row>10</xdr:row>
      <xdr:rowOff>19655</xdr:rowOff>
    </xdr:from>
    <xdr:to>
      <xdr:col>9</xdr:col>
      <xdr:colOff>1166615</xdr:colOff>
      <xdr:row>12</xdr:row>
      <xdr:rowOff>235743</xdr:rowOff>
    </xdr:to>
    <xdr:pic>
      <xdr:nvPicPr>
        <xdr:cNvPr id="10" name="Picture 2" descr="&amp;Vcy;&amp;ocy;&amp;dcy;&amp;yacy;&amp;ncy;&amp;ocy;&amp;jcy; &amp;tcy;&amp;iecy;&amp;pcy;&amp;lcy;&amp;ocy;&amp;vcy;&amp;iecy;&amp;ncy;&amp;tcy;&amp;icy;&amp;lcy;&amp;yacy;&amp;tcy;&amp;ocy;&amp;rcy; &amp;Scy;&amp;Tcy;&amp;Acy;&amp;Ncy;&amp;Dcy;&amp;Acy;&amp;Rcy;&amp;Tcy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79" t="4733" r="12785" b="5137"/>
        <a:stretch/>
      </xdr:blipFill>
      <xdr:spPr bwMode="auto">
        <a:xfrm>
          <a:off x="13619639" y="1596572"/>
          <a:ext cx="691476" cy="829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240160</xdr:colOff>
      <xdr:row>44</xdr:row>
      <xdr:rowOff>102578</xdr:rowOff>
    </xdr:from>
    <xdr:to>
      <xdr:col>9</xdr:col>
      <xdr:colOff>662907</xdr:colOff>
      <xdr:row>45</xdr:row>
      <xdr:rowOff>201370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9210" y="16628453"/>
          <a:ext cx="422747" cy="403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402167</xdr:colOff>
      <xdr:row>24</xdr:row>
      <xdr:rowOff>91597</xdr:rowOff>
    </xdr:from>
    <xdr:to>
      <xdr:col>9</xdr:col>
      <xdr:colOff>1170215</xdr:colOff>
      <xdr:row>27</xdr:row>
      <xdr:rowOff>203095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6667" y="5861026"/>
          <a:ext cx="768048" cy="1009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474485</xdr:colOff>
      <xdr:row>31</xdr:row>
      <xdr:rowOff>7908</xdr:rowOff>
    </xdr:from>
    <xdr:to>
      <xdr:col>9</xdr:col>
      <xdr:colOff>963202</xdr:colOff>
      <xdr:row>33</xdr:row>
      <xdr:rowOff>10177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4232" y="9661335"/>
          <a:ext cx="488717" cy="601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518584</xdr:colOff>
      <xdr:row>38</xdr:row>
      <xdr:rowOff>190500</xdr:rowOff>
    </xdr:from>
    <xdr:to>
      <xdr:col>9</xdr:col>
      <xdr:colOff>1154950</xdr:colOff>
      <xdr:row>40</xdr:row>
      <xdr:rowOff>207608</xdr:rowOff>
    </xdr:to>
    <xdr:pic>
      <xdr:nvPicPr>
        <xdr:cNvPr id="18" name="Рисунок 17" descr="http://www.teplota.com.ua/UserFiles/Image2/04-ELECTRO-OTOPLENIE/img19198_1958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3084" y="8794750"/>
          <a:ext cx="636366" cy="63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945174</xdr:colOff>
      <xdr:row>44</xdr:row>
      <xdr:rowOff>87108</xdr:rowOff>
    </xdr:from>
    <xdr:to>
      <xdr:col>9</xdr:col>
      <xdr:colOff>1374611</xdr:colOff>
      <xdr:row>45</xdr:row>
      <xdr:rowOff>205966</xdr:rowOff>
    </xdr:to>
    <xdr:pic>
      <xdr:nvPicPr>
        <xdr:cNvPr id="19" name="Рисунок 18" descr="http://www.teplota.com.ua/UserFiles/Image2/04-ELECTRO-OTOPLENIE/img19198_1958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4224" y="16612983"/>
          <a:ext cx="429437" cy="423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983436</xdr:colOff>
      <xdr:row>41</xdr:row>
      <xdr:rowOff>0</xdr:rowOff>
    </xdr:from>
    <xdr:to>
      <xdr:col>9</xdr:col>
      <xdr:colOff>1519231</xdr:colOff>
      <xdr:row>42</xdr:row>
      <xdr:rowOff>11330</xdr:rowOff>
    </xdr:to>
    <xdr:pic>
      <xdr:nvPicPr>
        <xdr:cNvPr id="21" name="Рисунок 20" descr="https://reventon-ukraine.com.ua/wp-content/uploads/2016/11/rurki_1-1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" t="19894" r="803" b="23207"/>
        <a:stretch/>
      </xdr:blipFill>
      <xdr:spPr bwMode="auto">
        <a:xfrm>
          <a:off x="12432486" y="15507303"/>
          <a:ext cx="535795" cy="316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531942</xdr:colOff>
      <xdr:row>42</xdr:row>
      <xdr:rowOff>149865</xdr:rowOff>
    </xdr:from>
    <xdr:to>
      <xdr:col>9</xdr:col>
      <xdr:colOff>1217083</xdr:colOff>
      <xdr:row>43</xdr:row>
      <xdr:rowOff>211667</xdr:rowOff>
    </xdr:to>
    <xdr:pic>
      <xdr:nvPicPr>
        <xdr:cNvPr id="22" name="Рисунок 21" descr="https://patok.com.ua/upload/resizer2/13_ccdd5e4ad3fa1990fd57b7c23cfc546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" t="17981" r="2838" b="19831"/>
        <a:stretch/>
      </xdr:blipFill>
      <xdr:spPr bwMode="auto">
        <a:xfrm>
          <a:off x="11980992" y="16066140"/>
          <a:ext cx="685141" cy="366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398445</xdr:colOff>
      <xdr:row>33</xdr:row>
      <xdr:rowOff>44678</xdr:rowOff>
    </xdr:from>
    <xdr:to>
      <xdr:col>9</xdr:col>
      <xdr:colOff>1170214</xdr:colOff>
      <xdr:row>35</xdr:row>
      <xdr:rowOff>44678</xdr:rowOff>
    </xdr:to>
    <xdr:pic>
      <xdr:nvPicPr>
        <xdr:cNvPr id="23" name="Рисунок 22" descr="https://voltar.com.ua/uploads/shop/10821_main_big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3542945" y="8807678"/>
          <a:ext cx="771769" cy="606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449035</xdr:colOff>
      <xdr:row>35</xdr:row>
      <xdr:rowOff>163287</xdr:rowOff>
    </xdr:from>
    <xdr:to>
      <xdr:col>9</xdr:col>
      <xdr:colOff>1209962</xdr:colOff>
      <xdr:row>37</xdr:row>
      <xdr:rowOff>163286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3535" y="9525001"/>
          <a:ext cx="760927" cy="601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391015</xdr:colOff>
      <xdr:row>28</xdr:row>
      <xdr:rowOff>2037</xdr:rowOff>
    </xdr:from>
    <xdr:to>
      <xdr:col>9</xdr:col>
      <xdr:colOff>1238250</xdr:colOff>
      <xdr:row>30</xdr:row>
      <xdr:rowOff>163285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515" y="6968894"/>
          <a:ext cx="847235" cy="759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465666</xdr:colOff>
      <xdr:row>16</xdr:row>
      <xdr:rowOff>95250</xdr:rowOff>
    </xdr:from>
    <xdr:to>
      <xdr:col>9</xdr:col>
      <xdr:colOff>1157142</xdr:colOff>
      <xdr:row>19</xdr:row>
      <xdr:rowOff>4418</xdr:rowOff>
    </xdr:to>
    <xdr:pic>
      <xdr:nvPicPr>
        <xdr:cNvPr id="38" name="Picture 2" descr="&amp;Vcy;&amp;ocy;&amp;dcy;&amp;yacy;&amp;ncy;&amp;ocy;&amp;jcy; &amp;tcy;&amp;iecy;&amp;pcy;&amp;lcy;&amp;ocy;&amp;vcy;&amp;iecy;&amp;ncy;&amp;tcy;&amp;icy;&amp;lcy;&amp;yacy;&amp;tcy;&amp;ocy;&amp;rcy; &amp;Scy;&amp;Tcy;&amp;Acy;&amp;Ncy;&amp;Dcy;&amp;Acy;&amp;Rcy;&amp;Tcy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79" t="4733" r="12785" b="5137"/>
        <a:stretch/>
      </xdr:blipFill>
      <xdr:spPr bwMode="auto">
        <a:xfrm>
          <a:off x="13610166" y="3513667"/>
          <a:ext cx="691476" cy="829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196199</xdr:colOff>
      <xdr:row>52</xdr:row>
      <xdr:rowOff>46404</xdr:rowOff>
    </xdr:from>
    <xdr:ext cx="1319041" cy="436506"/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0699" y="11719821"/>
          <a:ext cx="1319041" cy="43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19435</xdr:colOff>
      <xdr:row>46</xdr:row>
      <xdr:rowOff>169333</xdr:rowOff>
    </xdr:from>
    <xdr:to>
      <xdr:col>9</xdr:col>
      <xdr:colOff>1598084</xdr:colOff>
      <xdr:row>49</xdr:row>
      <xdr:rowOff>137582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163935" y="11535833"/>
          <a:ext cx="1578649" cy="889000"/>
        </a:xfrm>
        <a:prstGeom prst="rect">
          <a:avLst/>
        </a:prstGeom>
      </xdr:spPr>
    </xdr:pic>
    <xdr:clientData/>
  </xdr:twoCellAnchor>
  <xdr:twoCellAnchor editAs="oneCell">
    <xdr:from>
      <xdr:col>9</xdr:col>
      <xdr:colOff>160535</xdr:colOff>
      <xdr:row>56</xdr:row>
      <xdr:rowOff>318719</xdr:rowOff>
    </xdr:from>
    <xdr:to>
      <xdr:col>9</xdr:col>
      <xdr:colOff>1519720</xdr:colOff>
      <xdr:row>58</xdr:row>
      <xdr:rowOff>63141</xdr:rowOff>
    </xdr:to>
    <xdr:pic>
      <xdr:nvPicPr>
        <xdr:cNvPr id="32" name="Рисунок 31" descr="http://skrinshoter.ru/i/280120/C8xBplID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1939" y="23510489"/>
          <a:ext cx="1359185" cy="386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506101</xdr:colOff>
      <xdr:row>70</xdr:row>
      <xdr:rowOff>98816</xdr:rowOff>
    </xdr:from>
    <xdr:ext cx="691328" cy="679468"/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5258" y="19031091"/>
          <a:ext cx="691328" cy="679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916011</xdr:colOff>
      <xdr:row>73</xdr:row>
      <xdr:rowOff>118222</xdr:rowOff>
    </xdr:from>
    <xdr:ext cx="709083" cy="719512"/>
    <xdr:pic>
      <xdr:nvPicPr>
        <xdr:cNvPr id="31" name="Рисунок 30" descr="http://4shop.by/data/g_catalog/dir237/ful/r17jobq7ObjqmQacq76tIeShg7LoQ9QM8VhApOlSalTDr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5168" y="20249149"/>
          <a:ext cx="709083" cy="719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137905</xdr:colOff>
      <xdr:row>73</xdr:row>
      <xdr:rowOff>224595</xdr:rowOff>
    </xdr:from>
    <xdr:ext cx="636366" cy="616436"/>
    <xdr:pic>
      <xdr:nvPicPr>
        <xdr:cNvPr id="35" name="Рисунок 34" descr="http://www.teplota.com.ua/UserFiles/Image2/04-ELECTRO-OTOPLENIE/img19198_1958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7062" y="26177544"/>
          <a:ext cx="636366" cy="616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192642</xdr:colOff>
      <xdr:row>61</xdr:row>
      <xdr:rowOff>302275</xdr:rowOff>
    </xdr:from>
    <xdr:to>
      <xdr:col>9</xdr:col>
      <xdr:colOff>1455506</xdr:colOff>
      <xdr:row>64</xdr:row>
      <xdr:rowOff>203345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608" y="22338202"/>
          <a:ext cx="1262864" cy="864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181939</xdr:colOff>
      <xdr:row>64</xdr:row>
      <xdr:rowOff>310365</xdr:rowOff>
    </xdr:from>
    <xdr:to>
      <xdr:col>9</xdr:col>
      <xdr:colOff>782014</xdr:colOff>
      <xdr:row>66</xdr:row>
      <xdr:rowOff>208373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8905" y="23309494"/>
          <a:ext cx="600075" cy="54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735042</xdr:colOff>
      <xdr:row>64</xdr:row>
      <xdr:rowOff>288960</xdr:rowOff>
    </xdr:from>
    <xdr:to>
      <xdr:col>9</xdr:col>
      <xdr:colOff>1560280</xdr:colOff>
      <xdr:row>66</xdr:row>
      <xdr:rowOff>192640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2008" y="23288089"/>
          <a:ext cx="825238" cy="54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192641</xdr:colOff>
      <xdr:row>67</xdr:row>
      <xdr:rowOff>43592</xdr:rowOff>
    </xdr:from>
    <xdr:to>
      <xdr:col>9</xdr:col>
      <xdr:colOff>717051</xdr:colOff>
      <xdr:row>68</xdr:row>
      <xdr:rowOff>242619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607" y="24005923"/>
          <a:ext cx="524410" cy="520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949362</xdr:colOff>
      <xdr:row>67</xdr:row>
      <xdr:rowOff>0</xdr:rowOff>
    </xdr:from>
    <xdr:to>
      <xdr:col>9</xdr:col>
      <xdr:colOff>1562528</xdr:colOff>
      <xdr:row>68</xdr:row>
      <xdr:rowOff>208158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6328" y="23962331"/>
          <a:ext cx="613166" cy="52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192640</xdr:colOff>
      <xdr:row>59</xdr:row>
      <xdr:rowOff>64213</xdr:rowOff>
    </xdr:from>
    <xdr:to>
      <xdr:col>9</xdr:col>
      <xdr:colOff>1402315</xdr:colOff>
      <xdr:row>61</xdr:row>
      <xdr:rowOff>207088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606" y="21458005"/>
          <a:ext cx="1209675" cy="785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107024</xdr:colOff>
      <xdr:row>0</xdr:row>
      <xdr:rowOff>30261</xdr:rowOff>
    </xdr:from>
    <xdr:to>
      <xdr:col>2</xdr:col>
      <xdr:colOff>1509018</xdr:colOff>
      <xdr:row>4</xdr:row>
      <xdr:rowOff>116654</xdr:rowOff>
    </xdr:to>
    <xdr:pic>
      <xdr:nvPicPr>
        <xdr:cNvPr id="43" name="Рисунок 42" descr="https://skr.sh/i/180321/3FL9zweD.png?download=1&amp;name=%D0%A1%D0%BA%D1%80%D0%B8%D0%BD%D1%88%D0%BE%D1%82%2018-03-2021%2010:37:36.pn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24" y="30261"/>
          <a:ext cx="3232078" cy="83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235450</xdr:colOff>
      <xdr:row>22</xdr:row>
      <xdr:rowOff>567219</xdr:rowOff>
    </xdr:from>
    <xdr:to>
      <xdr:col>9</xdr:col>
      <xdr:colOff>1498315</xdr:colOff>
      <xdr:row>23</xdr:row>
      <xdr:rowOff>659092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197" y="6635393"/>
          <a:ext cx="1262865" cy="830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6698699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7"/>
  <sheetViews>
    <sheetView tabSelected="1" topLeftCell="B1" zoomScale="89" zoomScaleNormal="89" zoomScaleSheetLayoutView="50" workbookViewId="0">
      <pane ySplit="8" topLeftCell="A9" activePane="bottomLeft" state="frozen"/>
      <selection pane="bottomLeft" activeCell="I4" sqref="I4"/>
    </sheetView>
  </sheetViews>
  <sheetFormatPr defaultColWidth="8.86328125" defaultRowHeight="13.9" customHeight="1" x14ac:dyDescent="0.25"/>
  <cols>
    <col min="1" max="1" width="1.73046875" style="1" customWidth="1"/>
    <col min="2" max="2" width="25.73046875" style="1" customWidth="1"/>
    <col min="3" max="3" width="24.73046875" style="2" customWidth="1"/>
    <col min="4" max="4" width="46.73046875" style="3" customWidth="1"/>
    <col min="5" max="5" width="6.265625" style="2" customWidth="1"/>
    <col min="6" max="6" width="18" style="1" customWidth="1"/>
    <col min="7" max="7" width="18.86328125" style="5" bestFit="1" customWidth="1"/>
    <col min="8" max="8" width="4.265625" style="4" customWidth="1"/>
    <col min="9" max="9" width="23.53125" style="51" customWidth="1"/>
    <col min="10" max="10" width="24.73046875" style="1" customWidth="1"/>
    <col min="11" max="16384" width="8.86328125" style="1"/>
  </cols>
  <sheetData>
    <row r="1" spans="1:12" ht="9.75" x14ac:dyDescent="0.25"/>
    <row r="2" spans="1:12" ht="6.6" customHeight="1" x14ac:dyDescent="0.25">
      <c r="A2" s="5"/>
      <c r="B2" s="5"/>
      <c r="F2" s="6"/>
      <c r="G2" s="6"/>
      <c r="H2" s="7"/>
      <c r="I2" s="52"/>
      <c r="J2" s="5"/>
      <c r="K2" s="8"/>
      <c r="L2" s="8"/>
    </row>
    <row r="3" spans="1:12" ht="10.9" customHeight="1" x14ac:dyDescent="0.25">
      <c r="A3" s="5"/>
      <c r="B3" s="5"/>
      <c r="E3" s="9"/>
      <c r="F3" s="10"/>
      <c r="G3" s="6"/>
      <c r="H3" s="7"/>
      <c r="I3" s="52"/>
      <c r="J3" s="5"/>
      <c r="K3" s="8"/>
      <c r="L3" s="8"/>
    </row>
    <row r="4" spans="1:12" ht="32.25" customHeight="1" x14ac:dyDescent="0.45">
      <c r="A4" s="5"/>
      <c r="B4"/>
      <c r="C4" s="29"/>
      <c r="D4" s="56" t="s">
        <v>201</v>
      </c>
      <c r="E4" s="11" t="s">
        <v>0</v>
      </c>
      <c r="F4" s="12" t="s">
        <v>1</v>
      </c>
      <c r="G4" s="57"/>
      <c r="H4" s="58"/>
      <c r="I4" s="60" t="s">
        <v>203</v>
      </c>
      <c r="J4" s="58"/>
      <c r="K4" s="8"/>
      <c r="L4" s="16"/>
    </row>
    <row r="5" spans="1:12" ht="14.25" x14ac:dyDescent="0.25">
      <c r="A5" s="5"/>
      <c r="B5" s="9"/>
      <c r="D5" s="61" t="s">
        <v>204</v>
      </c>
      <c r="E5" s="11" t="s">
        <v>2</v>
      </c>
      <c r="F5" s="12" t="s">
        <v>3</v>
      </c>
      <c r="G5" s="6"/>
      <c r="H5" s="7"/>
      <c r="I5" s="59" t="s">
        <v>202</v>
      </c>
      <c r="J5" s="5"/>
      <c r="K5" s="8"/>
      <c r="L5" s="8"/>
    </row>
    <row r="6" spans="1:12" ht="7.5" customHeight="1" thickBot="1" x14ac:dyDescent="0.3">
      <c r="A6" s="5"/>
      <c r="B6" s="9"/>
      <c r="D6" s="13"/>
      <c r="E6" s="14"/>
      <c r="F6" s="5"/>
      <c r="G6" s="15"/>
      <c r="H6" s="7"/>
      <c r="I6" s="52"/>
      <c r="J6" s="5"/>
      <c r="K6" s="8"/>
      <c r="L6" s="8"/>
    </row>
    <row r="7" spans="1:12" ht="28.15" customHeight="1" x14ac:dyDescent="0.25">
      <c r="A7" s="5"/>
      <c r="B7" s="67" t="s">
        <v>4</v>
      </c>
      <c r="C7" s="67" t="s">
        <v>5</v>
      </c>
      <c r="D7" s="67" t="s">
        <v>6</v>
      </c>
      <c r="E7" s="67" t="s">
        <v>7</v>
      </c>
      <c r="F7" s="67" t="s">
        <v>8</v>
      </c>
      <c r="G7" s="67" t="s">
        <v>9</v>
      </c>
      <c r="H7" s="67" t="s">
        <v>10</v>
      </c>
      <c r="I7" s="53" t="s">
        <v>200</v>
      </c>
      <c r="J7" s="69" t="s">
        <v>11</v>
      </c>
      <c r="K7" s="8"/>
      <c r="L7" s="8"/>
    </row>
    <row r="8" spans="1:12" ht="13.9" customHeight="1" thickBot="1" x14ac:dyDescent="0.3">
      <c r="A8" s="5"/>
      <c r="B8" s="68"/>
      <c r="C8" s="68"/>
      <c r="D8" s="68"/>
      <c r="E8" s="68"/>
      <c r="F8" s="68"/>
      <c r="G8" s="68"/>
      <c r="H8" s="68"/>
      <c r="I8" s="55">
        <v>26</v>
      </c>
      <c r="J8" s="70"/>
      <c r="K8" s="8"/>
      <c r="L8" s="8"/>
    </row>
    <row r="9" spans="1:12" ht="24" customHeight="1" x14ac:dyDescent="0.25">
      <c r="A9" s="5"/>
      <c r="B9" s="71" t="s">
        <v>108</v>
      </c>
      <c r="C9" s="16" t="s">
        <v>178</v>
      </c>
      <c r="D9" s="17" t="s">
        <v>12</v>
      </c>
      <c r="E9" s="18" t="s">
        <v>13</v>
      </c>
      <c r="F9" s="19" t="s">
        <v>14</v>
      </c>
      <c r="G9" s="46">
        <v>28210</v>
      </c>
      <c r="H9" s="19" t="s">
        <v>15</v>
      </c>
      <c r="I9" s="54">
        <f>G9*(1-0.01*$I$8)</f>
        <v>20875.400000000001</v>
      </c>
      <c r="J9" s="22"/>
      <c r="K9" s="8"/>
      <c r="L9" s="8"/>
    </row>
    <row r="10" spans="1:12" ht="24" customHeight="1" x14ac:dyDescent="0.25">
      <c r="A10" s="5"/>
      <c r="B10" s="71"/>
      <c r="C10" s="16" t="s">
        <v>179</v>
      </c>
      <c r="D10" s="17" t="s">
        <v>16</v>
      </c>
      <c r="E10" s="18" t="s">
        <v>13</v>
      </c>
      <c r="F10" s="19" t="s">
        <v>17</v>
      </c>
      <c r="G10" s="46">
        <v>31280</v>
      </c>
      <c r="H10" s="19" t="s">
        <v>15</v>
      </c>
      <c r="I10" s="54">
        <f t="shared" ref="I10:I73" si="0">G10*(1-0.01*$I$8)</f>
        <v>23147.200000000001</v>
      </c>
      <c r="J10" s="23"/>
      <c r="K10" s="8"/>
      <c r="L10" s="8"/>
    </row>
    <row r="11" spans="1:12" ht="24" customHeight="1" x14ac:dyDescent="0.25">
      <c r="A11" s="5"/>
      <c r="B11" s="71"/>
      <c r="C11" s="16" t="s">
        <v>180</v>
      </c>
      <c r="D11" s="17" t="s">
        <v>18</v>
      </c>
      <c r="E11" s="18" t="s">
        <v>13</v>
      </c>
      <c r="F11" s="19" t="s">
        <v>20</v>
      </c>
      <c r="G11" s="46">
        <v>36320</v>
      </c>
      <c r="H11" s="19" t="s">
        <v>15</v>
      </c>
      <c r="I11" s="54">
        <f t="shared" si="0"/>
        <v>26876.799999999999</v>
      </c>
      <c r="J11" s="23"/>
      <c r="K11" s="8"/>
      <c r="L11" s="8"/>
    </row>
    <row r="12" spans="1:12" ht="24" customHeight="1" x14ac:dyDescent="0.25">
      <c r="A12" s="5"/>
      <c r="B12" s="71"/>
      <c r="C12" s="16" t="s">
        <v>181</v>
      </c>
      <c r="D12" s="17" t="s">
        <v>21</v>
      </c>
      <c r="E12" s="18" t="s">
        <v>13</v>
      </c>
      <c r="F12" s="19" t="s">
        <v>22</v>
      </c>
      <c r="G12" s="46">
        <v>39980</v>
      </c>
      <c r="H12" s="19" t="s">
        <v>15</v>
      </c>
      <c r="I12" s="54">
        <f t="shared" si="0"/>
        <v>29585.200000000001</v>
      </c>
      <c r="J12" s="23"/>
      <c r="K12" s="8"/>
      <c r="L12" s="8"/>
    </row>
    <row r="13" spans="1:12" ht="24" customHeight="1" x14ac:dyDescent="0.25">
      <c r="A13" s="5"/>
      <c r="B13" s="71"/>
      <c r="C13" s="16" t="s">
        <v>182</v>
      </c>
      <c r="D13" s="17" t="s">
        <v>89</v>
      </c>
      <c r="E13" s="18" t="s">
        <v>13</v>
      </c>
      <c r="F13" s="19" t="s">
        <v>90</v>
      </c>
      <c r="G13" s="46">
        <v>44930</v>
      </c>
      <c r="H13" s="19" t="s">
        <v>15</v>
      </c>
      <c r="I13" s="54">
        <f t="shared" si="0"/>
        <v>33248.199999999997</v>
      </c>
      <c r="J13" s="47"/>
      <c r="K13" s="8"/>
      <c r="L13" s="8"/>
    </row>
    <row r="14" spans="1:12" ht="24" customHeight="1" x14ac:dyDescent="0.25">
      <c r="A14" s="5"/>
      <c r="B14" s="71"/>
      <c r="C14" s="16" t="s">
        <v>183</v>
      </c>
      <c r="D14" s="17" t="s">
        <v>24</v>
      </c>
      <c r="E14" s="18" t="s">
        <v>13</v>
      </c>
      <c r="F14" s="19" t="s">
        <v>25</v>
      </c>
      <c r="G14" s="46">
        <v>48350</v>
      </c>
      <c r="H14" s="19" t="s">
        <v>15</v>
      </c>
      <c r="I14" s="54">
        <f t="shared" si="0"/>
        <v>35779</v>
      </c>
      <c r="J14" s="47"/>
      <c r="K14" s="8"/>
      <c r="L14" s="8"/>
    </row>
    <row r="15" spans="1:12" ht="24" customHeight="1" thickBot="1" x14ac:dyDescent="0.3">
      <c r="A15" s="5"/>
      <c r="B15" s="71"/>
      <c r="C15" s="16" t="s">
        <v>184</v>
      </c>
      <c r="D15" s="17" t="s">
        <v>88</v>
      </c>
      <c r="E15" s="18" t="s">
        <v>13</v>
      </c>
      <c r="F15" s="19" t="s">
        <v>87</v>
      </c>
      <c r="G15" s="46">
        <v>51580</v>
      </c>
      <c r="H15" s="19" t="s">
        <v>15</v>
      </c>
      <c r="I15" s="54">
        <f t="shared" si="0"/>
        <v>38169.199999999997</v>
      </c>
      <c r="J15" s="48"/>
      <c r="K15" s="8"/>
      <c r="L15" s="8"/>
    </row>
    <row r="16" spans="1:12" ht="24" customHeight="1" x14ac:dyDescent="0.25">
      <c r="A16" s="5"/>
      <c r="B16" s="71" t="s">
        <v>109</v>
      </c>
      <c r="C16" s="21" t="s">
        <v>91</v>
      </c>
      <c r="D16" s="20" t="s">
        <v>97</v>
      </c>
      <c r="E16" s="18" t="s">
        <v>26</v>
      </c>
      <c r="F16" s="19" t="s">
        <v>102</v>
      </c>
      <c r="G16" s="46">
        <v>39760</v>
      </c>
      <c r="H16" s="19" t="s">
        <v>15</v>
      </c>
      <c r="I16" s="54">
        <f t="shared" si="0"/>
        <v>29422.400000000001</v>
      </c>
      <c r="J16" s="49"/>
      <c r="K16" s="8"/>
      <c r="L16" s="8"/>
    </row>
    <row r="17" spans="1:12" ht="24" customHeight="1" x14ac:dyDescent="0.25">
      <c r="A17" s="5"/>
      <c r="B17" s="71"/>
      <c r="C17" s="21" t="s">
        <v>92</v>
      </c>
      <c r="D17" s="20" t="s">
        <v>143</v>
      </c>
      <c r="E17" s="18" t="s">
        <v>26</v>
      </c>
      <c r="F17" s="19" t="s">
        <v>103</v>
      </c>
      <c r="G17" s="46">
        <v>42250</v>
      </c>
      <c r="H17" s="19" t="s">
        <v>15</v>
      </c>
      <c r="I17" s="54">
        <f t="shared" si="0"/>
        <v>31265</v>
      </c>
      <c r="J17" s="24"/>
      <c r="K17" s="8"/>
      <c r="L17" s="8"/>
    </row>
    <row r="18" spans="1:12" s="5" customFormat="1" ht="24" customHeight="1" x14ac:dyDescent="0.25">
      <c r="B18" s="71"/>
      <c r="C18" s="21" t="s">
        <v>93</v>
      </c>
      <c r="D18" s="20" t="s">
        <v>98</v>
      </c>
      <c r="E18" s="18" t="s">
        <v>26</v>
      </c>
      <c r="F18" s="19" t="s">
        <v>104</v>
      </c>
      <c r="G18" s="46">
        <v>45700</v>
      </c>
      <c r="H18" s="19" t="s">
        <v>15</v>
      </c>
      <c r="I18" s="54">
        <f t="shared" si="0"/>
        <v>33818</v>
      </c>
      <c r="J18" s="24"/>
      <c r="K18" s="8"/>
      <c r="L18" s="8"/>
    </row>
    <row r="19" spans="1:12" s="5" customFormat="1" ht="24" customHeight="1" x14ac:dyDescent="0.25">
      <c r="B19" s="71"/>
      <c r="C19" s="21" t="s">
        <v>94</v>
      </c>
      <c r="D19" s="20" t="s">
        <v>99</v>
      </c>
      <c r="E19" s="18" t="s">
        <v>26</v>
      </c>
      <c r="F19" s="19" t="s">
        <v>105</v>
      </c>
      <c r="G19" s="46">
        <v>49660</v>
      </c>
      <c r="H19" s="19" t="s">
        <v>15</v>
      </c>
      <c r="I19" s="54">
        <f t="shared" si="0"/>
        <v>36748.400000000001</v>
      </c>
      <c r="J19" s="24"/>
      <c r="K19" s="8"/>
      <c r="L19" s="8"/>
    </row>
    <row r="20" spans="1:12" s="5" customFormat="1" ht="24" customHeight="1" x14ac:dyDescent="0.25">
      <c r="B20" s="71"/>
      <c r="C20" s="21" t="s">
        <v>95</v>
      </c>
      <c r="D20" s="20" t="s">
        <v>100</v>
      </c>
      <c r="E20" s="18" t="s">
        <v>26</v>
      </c>
      <c r="F20" s="19" t="s">
        <v>106</v>
      </c>
      <c r="G20" s="46">
        <v>53330</v>
      </c>
      <c r="H20" s="19" t="s">
        <v>15</v>
      </c>
      <c r="I20" s="54">
        <f t="shared" si="0"/>
        <v>39464.199999999997</v>
      </c>
      <c r="J20" s="24"/>
      <c r="K20" s="8"/>
      <c r="L20" s="8"/>
    </row>
    <row r="21" spans="1:12" s="5" customFormat="1" ht="24" customHeight="1" thickBot="1" x14ac:dyDescent="0.3">
      <c r="B21" s="71"/>
      <c r="C21" s="21" t="s">
        <v>96</v>
      </c>
      <c r="D21" s="20" t="s">
        <v>101</v>
      </c>
      <c r="E21" s="18" t="s">
        <v>26</v>
      </c>
      <c r="F21" s="19" t="s">
        <v>107</v>
      </c>
      <c r="G21" s="46">
        <v>57680</v>
      </c>
      <c r="H21" s="19" t="s">
        <v>15</v>
      </c>
      <c r="I21" s="54">
        <f t="shared" si="0"/>
        <v>42683.199999999997</v>
      </c>
      <c r="J21" s="25"/>
      <c r="K21" s="8"/>
      <c r="L21" s="8"/>
    </row>
    <row r="22" spans="1:12" ht="58.9" customHeight="1" x14ac:dyDescent="0.25">
      <c r="A22" s="5"/>
      <c r="B22" s="71" t="s">
        <v>110</v>
      </c>
      <c r="C22" s="16" t="s">
        <v>27</v>
      </c>
      <c r="D22" s="17" t="s">
        <v>28</v>
      </c>
      <c r="E22" s="18" t="s">
        <v>113</v>
      </c>
      <c r="F22" s="19" t="s">
        <v>23</v>
      </c>
      <c r="G22" s="46">
        <v>64290</v>
      </c>
      <c r="H22" s="19" t="s">
        <v>15</v>
      </c>
      <c r="I22" s="54">
        <f t="shared" si="0"/>
        <v>47574.6</v>
      </c>
      <c r="J22" s="22"/>
      <c r="K22" s="8"/>
      <c r="L22" s="8"/>
    </row>
    <row r="23" spans="1:12" ht="58.9" customHeight="1" x14ac:dyDescent="0.25">
      <c r="A23" s="5"/>
      <c r="B23" s="71"/>
      <c r="C23" s="16" t="s">
        <v>29</v>
      </c>
      <c r="D23" s="17" t="s">
        <v>192</v>
      </c>
      <c r="E23" s="18" t="s">
        <v>113</v>
      </c>
      <c r="F23" s="19" t="s">
        <v>30</v>
      </c>
      <c r="G23" s="46">
        <v>86560</v>
      </c>
      <c r="H23" s="19" t="s">
        <v>15</v>
      </c>
      <c r="I23" s="54">
        <f t="shared" si="0"/>
        <v>64054.400000000001</v>
      </c>
      <c r="J23" s="23"/>
      <c r="K23" s="8"/>
      <c r="L23" s="8"/>
    </row>
    <row r="24" spans="1:12" ht="59.45" customHeight="1" thickBot="1" x14ac:dyDescent="0.3">
      <c r="A24" s="5"/>
      <c r="B24" s="71"/>
      <c r="C24" s="16" t="s">
        <v>197</v>
      </c>
      <c r="D24" s="17" t="s">
        <v>195</v>
      </c>
      <c r="E24" s="18" t="s">
        <v>26</v>
      </c>
      <c r="F24" s="19" t="s">
        <v>196</v>
      </c>
      <c r="G24" s="46">
        <v>154000</v>
      </c>
      <c r="H24" s="19" t="s">
        <v>15</v>
      </c>
      <c r="I24" s="54">
        <f t="shared" si="0"/>
        <v>113960</v>
      </c>
      <c r="J24" s="23"/>
      <c r="K24" s="8"/>
      <c r="L24" s="8"/>
    </row>
    <row r="25" spans="1:12" ht="24" customHeight="1" x14ac:dyDescent="0.25">
      <c r="A25" s="5"/>
      <c r="B25" s="71" t="s">
        <v>34</v>
      </c>
      <c r="C25" s="16" t="s">
        <v>31</v>
      </c>
      <c r="D25" s="17" t="s">
        <v>32</v>
      </c>
      <c r="E25" s="18" t="s">
        <v>13</v>
      </c>
      <c r="F25" s="19" t="s">
        <v>33</v>
      </c>
      <c r="G25" s="46">
        <v>2800</v>
      </c>
      <c r="H25" s="19" t="s">
        <v>15</v>
      </c>
      <c r="I25" s="54">
        <f t="shared" si="0"/>
        <v>2072</v>
      </c>
      <c r="J25" s="64"/>
      <c r="K25" s="8"/>
      <c r="L25" s="8"/>
    </row>
    <row r="26" spans="1:12" ht="24" customHeight="1" x14ac:dyDescent="0.25">
      <c r="A26" s="5"/>
      <c r="B26" s="71"/>
      <c r="C26" s="16" t="s">
        <v>35</v>
      </c>
      <c r="D26" s="17" t="s">
        <v>142</v>
      </c>
      <c r="E26" s="18" t="s">
        <v>19</v>
      </c>
      <c r="F26" s="19" t="s">
        <v>41</v>
      </c>
      <c r="G26" s="46">
        <v>8630</v>
      </c>
      <c r="H26" s="19" t="s">
        <v>15</v>
      </c>
      <c r="I26" s="54">
        <f t="shared" si="0"/>
        <v>6386.2</v>
      </c>
      <c r="J26" s="65"/>
      <c r="K26" s="8"/>
      <c r="L26" s="8"/>
    </row>
    <row r="27" spans="1:12" ht="24" customHeight="1" x14ac:dyDescent="0.25">
      <c r="A27" s="5"/>
      <c r="B27" s="71"/>
      <c r="C27" s="16" t="s">
        <v>135</v>
      </c>
      <c r="D27" s="17" t="s">
        <v>136</v>
      </c>
      <c r="E27" s="18" t="s">
        <v>26</v>
      </c>
      <c r="F27" s="19" t="s">
        <v>41</v>
      </c>
      <c r="G27" s="46">
        <v>8950</v>
      </c>
      <c r="H27" s="19" t="s">
        <v>15</v>
      </c>
      <c r="I27" s="54">
        <f t="shared" si="0"/>
        <v>6623</v>
      </c>
      <c r="J27" s="65"/>
      <c r="K27" s="8"/>
      <c r="L27" s="8"/>
    </row>
    <row r="28" spans="1:12" ht="24" customHeight="1" x14ac:dyDescent="0.25">
      <c r="A28" s="5"/>
      <c r="B28" s="71"/>
      <c r="C28" s="16" t="s">
        <v>131</v>
      </c>
      <c r="D28" s="17" t="s">
        <v>130</v>
      </c>
      <c r="E28" s="18" t="s">
        <v>26</v>
      </c>
      <c r="F28" s="19" t="s">
        <v>41</v>
      </c>
      <c r="G28" s="46">
        <v>8450</v>
      </c>
      <c r="H28" s="19" t="s">
        <v>15</v>
      </c>
      <c r="I28" s="54">
        <f t="shared" si="0"/>
        <v>6253</v>
      </c>
      <c r="J28" s="65"/>
      <c r="K28" s="8"/>
      <c r="L28" s="8"/>
    </row>
    <row r="29" spans="1:12" ht="24" customHeight="1" x14ac:dyDescent="0.25">
      <c r="A29" s="5"/>
      <c r="B29" s="71"/>
      <c r="C29" s="16" t="s">
        <v>112</v>
      </c>
      <c r="D29" s="17" t="s">
        <v>111</v>
      </c>
      <c r="E29" s="18" t="s">
        <v>19</v>
      </c>
      <c r="F29" s="19" t="s">
        <v>114</v>
      </c>
      <c r="G29" s="46">
        <v>7000</v>
      </c>
      <c r="H29" s="19" t="s">
        <v>15</v>
      </c>
      <c r="I29" s="54">
        <f t="shared" si="0"/>
        <v>5180</v>
      </c>
      <c r="J29" s="65"/>
      <c r="K29" s="8"/>
      <c r="L29" s="8"/>
    </row>
    <row r="30" spans="1:12" ht="24" customHeight="1" x14ac:dyDescent="0.25">
      <c r="A30" s="5"/>
      <c r="B30" s="71"/>
      <c r="C30" s="16" t="s">
        <v>36</v>
      </c>
      <c r="D30" s="17" t="s">
        <v>37</v>
      </c>
      <c r="E30" s="18" t="s">
        <v>19</v>
      </c>
      <c r="F30" s="19" t="s">
        <v>38</v>
      </c>
      <c r="G30" s="46">
        <v>9290</v>
      </c>
      <c r="H30" s="19" t="s">
        <v>15</v>
      </c>
      <c r="I30" s="54">
        <f t="shared" si="0"/>
        <v>6874.6</v>
      </c>
      <c r="J30" s="65"/>
      <c r="K30" s="8"/>
      <c r="L30" s="8"/>
    </row>
    <row r="31" spans="1:12" ht="24" customHeight="1" x14ac:dyDescent="0.25">
      <c r="A31" s="5"/>
      <c r="B31" s="71"/>
      <c r="C31" s="16" t="s">
        <v>39</v>
      </c>
      <c r="D31" s="17" t="s">
        <v>40</v>
      </c>
      <c r="E31" s="18" t="s">
        <v>19</v>
      </c>
      <c r="F31" s="19" t="s">
        <v>41</v>
      </c>
      <c r="G31" s="46">
        <v>18259.950239999998</v>
      </c>
      <c r="H31" s="19" t="s">
        <v>15</v>
      </c>
      <c r="I31" s="54">
        <f t="shared" si="0"/>
        <v>13512.363177599998</v>
      </c>
      <c r="J31" s="65"/>
      <c r="K31" s="8"/>
      <c r="L31" s="8"/>
    </row>
    <row r="32" spans="1:12" ht="24" customHeight="1" x14ac:dyDescent="0.25">
      <c r="A32" s="5"/>
      <c r="B32" s="71"/>
      <c r="C32" s="16" t="s">
        <v>42</v>
      </c>
      <c r="D32" s="17" t="s">
        <v>43</v>
      </c>
      <c r="E32" s="18" t="s">
        <v>26</v>
      </c>
      <c r="F32" s="19" t="s">
        <v>44</v>
      </c>
      <c r="G32" s="46">
        <v>20700</v>
      </c>
      <c r="H32" s="19" t="s">
        <v>15</v>
      </c>
      <c r="I32" s="54">
        <f t="shared" si="0"/>
        <v>15318</v>
      </c>
      <c r="J32" s="65"/>
      <c r="K32" s="8"/>
      <c r="L32" s="8"/>
    </row>
    <row r="33" spans="1:12" ht="24" customHeight="1" x14ac:dyDescent="0.25">
      <c r="A33" s="5"/>
      <c r="B33" s="71"/>
      <c r="C33" s="16" t="s">
        <v>45</v>
      </c>
      <c r="D33" s="17" t="s">
        <v>46</v>
      </c>
      <c r="E33" s="18" t="s">
        <v>26</v>
      </c>
      <c r="F33" s="19" t="s">
        <v>47</v>
      </c>
      <c r="G33" s="46">
        <v>35160</v>
      </c>
      <c r="H33" s="19" t="s">
        <v>15</v>
      </c>
      <c r="I33" s="54">
        <f t="shared" si="0"/>
        <v>26018.400000000001</v>
      </c>
      <c r="J33" s="65"/>
      <c r="K33" s="8"/>
      <c r="L33" s="8"/>
    </row>
    <row r="34" spans="1:12" ht="24" customHeight="1" x14ac:dyDescent="0.25">
      <c r="A34" s="5"/>
      <c r="B34" s="71"/>
      <c r="C34" s="16" t="s">
        <v>67</v>
      </c>
      <c r="D34" s="17" t="s">
        <v>185</v>
      </c>
      <c r="E34" s="18" t="s">
        <v>26</v>
      </c>
      <c r="F34" s="19" t="s">
        <v>121</v>
      </c>
      <c r="G34" s="46">
        <v>5580</v>
      </c>
      <c r="H34" s="19" t="s">
        <v>15</v>
      </c>
      <c r="I34" s="54">
        <f t="shared" si="0"/>
        <v>4129.2</v>
      </c>
      <c r="J34" s="65"/>
      <c r="K34" s="8"/>
      <c r="L34" s="8"/>
    </row>
    <row r="35" spans="1:12" ht="24" customHeight="1" x14ac:dyDescent="0.25">
      <c r="A35" s="5"/>
      <c r="B35" s="71"/>
      <c r="C35" s="16" t="s">
        <v>187</v>
      </c>
      <c r="D35" s="17" t="s">
        <v>186</v>
      </c>
      <c r="E35" s="18" t="s">
        <v>13</v>
      </c>
      <c r="F35" s="19" t="s">
        <v>120</v>
      </c>
      <c r="G35" s="46">
        <v>9000</v>
      </c>
      <c r="H35" s="19" t="s">
        <v>15</v>
      </c>
      <c r="I35" s="54">
        <f t="shared" si="0"/>
        <v>6660</v>
      </c>
      <c r="J35" s="65"/>
      <c r="K35" s="8"/>
      <c r="L35" s="8"/>
    </row>
    <row r="36" spans="1:12" ht="24" customHeight="1" x14ac:dyDescent="0.25">
      <c r="A36" s="5"/>
      <c r="B36" s="71"/>
      <c r="C36" s="16" t="s">
        <v>133</v>
      </c>
      <c r="D36" s="17" t="s">
        <v>132</v>
      </c>
      <c r="E36" s="18" t="s">
        <v>26</v>
      </c>
      <c r="F36" s="19"/>
      <c r="G36" s="46">
        <v>4900</v>
      </c>
      <c r="H36" s="19" t="s">
        <v>15</v>
      </c>
      <c r="I36" s="54">
        <f t="shared" si="0"/>
        <v>3626</v>
      </c>
      <c r="J36" s="65"/>
      <c r="K36" s="8"/>
      <c r="L36" s="8"/>
    </row>
    <row r="37" spans="1:12" ht="24" customHeight="1" x14ac:dyDescent="0.25">
      <c r="A37" s="5"/>
      <c r="B37" s="71"/>
      <c r="C37" s="16" t="s">
        <v>56</v>
      </c>
      <c r="D37" s="17" t="s">
        <v>57</v>
      </c>
      <c r="E37" s="18" t="s">
        <v>26</v>
      </c>
      <c r="F37" s="19" t="s">
        <v>33</v>
      </c>
      <c r="G37" s="46">
        <v>1790</v>
      </c>
      <c r="H37" s="19" t="s">
        <v>15</v>
      </c>
      <c r="I37" s="54">
        <f t="shared" si="0"/>
        <v>1324.6</v>
      </c>
      <c r="J37" s="65"/>
      <c r="K37" s="8"/>
      <c r="L37" s="8"/>
    </row>
    <row r="38" spans="1:12" ht="24" customHeight="1" thickBot="1" x14ac:dyDescent="0.3">
      <c r="A38" s="5"/>
      <c r="B38" s="71"/>
      <c r="C38" s="30" t="s">
        <v>137</v>
      </c>
      <c r="D38" s="16" t="s">
        <v>134</v>
      </c>
      <c r="E38" s="18" t="s">
        <v>26</v>
      </c>
      <c r="F38" s="19" t="s">
        <v>138</v>
      </c>
      <c r="G38" s="46">
        <v>5320</v>
      </c>
      <c r="H38" s="19" t="s">
        <v>15</v>
      </c>
      <c r="I38" s="54">
        <f t="shared" si="0"/>
        <v>3936.7999999999997</v>
      </c>
      <c r="J38" s="66"/>
      <c r="K38" s="8"/>
      <c r="L38" s="8"/>
    </row>
    <row r="39" spans="1:12" ht="24" customHeight="1" x14ac:dyDescent="0.25">
      <c r="A39" s="5"/>
      <c r="B39" s="76" t="s">
        <v>116</v>
      </c>
      <c r="C39" s="16" t="s">
        <v>58</v>
      </c>
      <c r="D39" s="20" t="s">
        <v>59</v>
      </c>
      <c r="E39" s="18" t="s">
        <v>13</v>
      </c>
      <c r="F39" s="19">
        <v>0</v>
      </c>
      <c r="G39" s="46">
        <v>1860</v>
      </c>
      <c r="H39" s="19" t="s">
        <v>15</v>
      </c>
      <c r="I39" s="54">
        <f t="shared" si="0"/>
        <v>1376.4</v>
      </c>
      <c r="J39" s="62"/>
      <c r="K39" s="8"/>
      <c r="L39" s="8"/>
    </row>
    <row r="40" spans="1:12" ht="24" customHeight="1" x14ac:dyDescent="0.25">
      <c r="A40" s="5"/>
      <c r="B40" s="76"/>
      <c r="C40" s="16" t="s">
        <v>117</v>
      </c>
      <c r="D40" s="17" t="s">
        <v>118</v>
      </c>
      <c r="E40" s="18" t="s">
        <v>13</v>
      </c>
      <c r="F40" s="19">
        <v>0</v>
      </c>
      <c r="G40" s="46">
        <v>2250</v>
      </c>
      <c r="H40" s="19" t="s">
        <v>15</v>
      </c>
      <c r="I40" s="54">
        <f t="shared" si="0"/>
        <v>1665</v>
      </c>
      <c r="J40" s="62"/>
      <c r="K40" s="8"/>
      <c r="L40" s="8"/>
    </row>
    <row r="41" spans="1:12" ht="24" customHeight="1" x14ac:dyDescent="0.25">
      <c r="A41" s="5"/>
      <c r="B41" s="76"/>
      <c r="C41" s="16" t="s">
        <v>199</v>
      </c>
      <c r="D41" s="17" t="s">
        <v>198</v>
      </c>
      <c r="E41" s="18" t="s">
        <v>26</v>
      </c>
      <c r="F41" s="19">
        <v>0</v>
      </c>
      <c r="G41" s="46">
        <v>6570</v>
      </c>
      <c r="H41" s="19" t="s">
        <v>15</v>
      </c>
      <c r="I41" s="54">
        <f t="shared" si="0"/>
        <v>4861.8</v>
      </c>
      <c r="J41" s="62"/>
      <c r="K41" s="8"/>
      <c r="L41" s="8"/>
    </row>
    <row r="42" spans="1:12" ht="24" customHeight="1" x14ac:dyDescent="0.25">
      <c r="A42" s="5"/>
      <c r="B42" s="76"/>
      <c r="C42" s="16" t="s">
        <v>68</v>
      </c>
      <c r="D42" s="17" t="s">
        <v>69</v>
      </c>
      <c r="E42" s="18" t="s">
        <v>19</v>
      </c>
      <c r="F42" s="19">
        <v>0</v>
      </c>
      <c r="G42" s="46">
        <v>2730</v>
      </c>
      <c r="H42" s="19" t="s">
        <v>15</v>
      </c>
      <c r="I42" s="54">
        <f t="shared" si="0"/>
        <v>2020.2</v>
      </c>
      <c r="J42" s="62"/>
      <c r="K42" s="8"/>
      <c r="L42" s="8"/>
    </row>
    <row r="43" spans="1:12" ht="24" customHeight="1" x14ac:dyDescent="0.25">
      <c r="A43" s="5"/>
      <c r="B43" s="76"/>
      <c r="C43" s="16" t="s">
        <v>70</v>
      </c>
      <c r="D43" s="17" t="s">
        <v>71</v>
      </c>
      <c r="E43" s="18" t="s">
        <v>19</v>
      </c>
      <c r="F43" s="19">
        <v>0</v>
      </c>
      <c r="G43" s="46">
        <v>6330</v>
      </c>
      <c r="H43" s="19" t="s">
        <v>15</v>
      </c>
      <c r="I43" s="54">
        <f t="shared" si="0"/>
        <v>4684.2</v>
      </c>
      <c r="J43" s="62"/>
      <c r="K43" s="8"/>
      <c r="L43" s="8"/>
    </row>
    <row r="44" spans="1:12" ht="24" customHeight="1" thickBot="1" x14ac:dyDescent="0.3">
      <c r="A44" s="5"/>
      <c r="B44" s="76"/>
      <c r="C44" s="16" t="s">
        <v>72</v>
      </c>
      <c r="D44" s="17" t="s">
        <v>73</v>
      </c>
      <c r="E44" s="18" t="s">
        <v>19</v>
      </c>
      <c r="F44" s="19">
        <v>0</v>
      </c>
      <c r="G44" s="46">
        <v>7040</v>
      </c>
      <c r="H44" s="19" t="s">
        <v>15</v>
      </c>
      <c r="I44" s="54">
        <f t="shared" si="0"/>
        <v>5209.6000000000004</v>
      </c>
      <c r="J44" s="63"/>
      <c r="K44" s="8"/>
      <c r="L44" s="8"/>
    </row>
    <row r="45" spans="1:12" ht="24" customHeight="1" x14ac:dyDescent="0.45">
      <c r="A45" s="5"/>
      <c r="B45" s="71" t="s">
        <v>74</v>
      </c>
      <c r="C45" s="16" t="s">
        <v>75</v>
      </c>
      <c r="D45" s="17" t="s">
        <v>174</v>
      </c>
      <c r="E45" s="18" t="s">
        <v>19</v>
      </c>
      <c r="F45" s="19">
        <v>0</v>
      </c>
      <c r="G45" s="46">
        <v>35540</v>
      </c>
      <c r="H45" s="19" t="s">
        <v>15</v>
      </c>
      <c r="I45" s="54">
        <f t="shared" si="0"/>
        <v>26299.599999999999</v>
      </c>
      <c r="J45" s="50"/>
      <c r="K45" s="8"/>
      <c r="L45" s="8"/>
    </row>
    <row r="46" spans="1:12" ht="24" customHeight="1" thickBot="1" x14ac:dyDescent="0.3">
      <c r="A46" s="5"/>
      <c r="B46" s="71"/>
      <c r="C46" s="16" t="s">
        <v>76</v>
      </c>
      <c r="D46" s="20" t="s">
        <v>77</v>
      </c>
      <c r="E46" s="18" t="s">
        <v>19</v>
      </c>
      <c r="F46" s="19">
        <v>0</v>
      </c>
      <c r="G46" s="46">
        <v>2250</v>
      </c>
      <c r="H46" s="19" t="s">
        <v>15</v>
      </c>
      <c r="I46" s="54">
        <f t="shared" si="0"/>
        <v>1665</v>
      </c>
      <c r="J46" s="26"/>
      <c r="K46" s="8"/>
      <c r="L46" s="8"/>
    </row>
    <row r="47" spans="1:12" s="5" customFormat="1" ht="24" customHeight="1" x14ac:dyDescent="0.25">
      <c r="B47" s="71" t="s">
        <v>119</v>
      </c>
      <c r="C47" s="21" t="s">
        <v>122</v>
      </c>
      <c r="D47" s="27" t="s">
        <v>126</v>
      </c>
      <c r="E47" s="18" t="s">
        <v>26</v>
      </c>
      <c r="F47" s="19" t="s">
        <v>81</v>
      </c>
      <c r="G47" s="46">
        <v>86550</v>
      </c>
      <c r="H47" s="19" t="s">
        <v>15</v>
      </c>
      <c r="I47" s="54">
        <f t="shared" si="0"/>
        <v>64047</v>
      </c>
      <c r="J47" s="72"/>
      <c r="K47" s="8"/>
      <c r="L47" s="8"/>
    </row>
    <row r="48" spans="1:12" s="5" customFormat="1" ht="24" customHeight="1" x14ac:dyDescent="0.25">
      <c r="B48" s="71"/>
      <c r="C48" s="21" t="s">
        <v>123</v>
      </c>
      <c r="D48" s="27" t="s">
        <v>127</v>
      </c>
      <c r="E48" s="18" t="s">
        <v>26</v>
      </c>
      <c r="F48" s="19" t="s">
        <v>83</v>
      </c>
      <c r="G48" s="46">
        <v>104050</v>
      </c>
      <c r="H48" s="19" t="s">
        <v>15</v>
      </c>
      <c r="I48" s="54">
        <f t="shared" si="0"/>
        <v>76997</v>
      </c>
      <c r="J48" s="62"/>
      <c r="K48" s="8"/>
      <c r="L48" s="8"/>
    </row>
    <row r="49" spans="1:12" s="5" customFormat="1" ht="24" customHeight="1" x14ac:dyDescent="0.25">
      <c r="B49" s="71"/>
      <c r="C49" s="21" t="s">
        <v>124</v>
      </c>
      <c r="D49" s="27" t="s">
        <v>128</v>
      </c>
      <c r="E49" s="18" t="s">
        <v>26</v>
      </c>
      <c r="F49" s="19" t="s">
        <v>81</v>
      </c>
      <c r="G49" s="46">
        <v>107800</v>
      </c>
      <c r="H49" s="19" t="s">
        <v>15</v>
      </c>
      <c r="I49" s="54">
        <f t="shared" si="0"/>
        <v>79772</v>
      </c>
      <c r="J49" s="62"/>
      <c r="K49" s="8"/>
      <c r="L49" s="8"/>
    </row>
    <row r="50" spans="1:12" s="5" customFormat="1" ht="24" customHeight="1" thickBot="1" x14ac:dyDescent="0.3">
      <c r="B50" s="71"/>
      <c r="C50" s="21" t="s">
        <v>125</v>
      </c>
      <c r="D50" s="27" t="s">
        <v>129</v>
      </c>
      <c r="E50" s="18" t="s">
        <v>26</v>
      </c>
      <c r="F50" s="19" t="s">
        <v>83</v>
      </c>
      <c r="G50" s="46">
        <v>138500</v>
      </c>
      <c r="H50" s="19" t="s">
        <v>15</v>
      </c>
      <c r="I50" s="54">
        <f t="shared" si="0"/>
        <v>102490</v>
      </c>
      <c r="J50" s="63"/>
      <c r="K50" s="8"/>
      <c r="L50" s="8"/>
    </row>
    <row r="51" spans="1:12" ht="24" customHeight="1" x14ac:dyDescent="0.25">
      <c r="A51" s="5"/>
      <c r="B51" s="71" t="s">
        <v>139</v>
      </c>
      <c r="C51" s="16" t="s">
        <v>144</v>
      </c>
      <c r="D51" s="17" t="s">
        <v>78</v>
      </c>
      <c r="E51" s="18" t="s">
        <v>26</v>
      </c>
      <c r="F51" s="19" t="s">
        <v>79</v>
      </c>
      <c r="G51" s="46">
        <v>38060</v>
      </c>
      <c r="H51" s="19" t="s">
        <v>15</v>
      </c>
      <c r="I51" s="54">
        <f t="shared" si="0"/>
        <v>28164.400000000001</v>
      </c>
      <c r="J51" s="22"/>
      <c r="K51" s="8"/>
      <c r="L51" s="8"/>
    </row>
    <row r="52" spans="1:12" ht="24" customHeight="1" x14ac:dyDescent="0.25">
      <c r="A52" s="5"/>
      <c r="B52" s="71"/>
      <c r="C52" s="16" t="s">
        <v>145</v>
      </c>
      <c r="D52" s="17" t="s">
        <v>80</v>
      </c>
      <c r="E52" s="18" t="s">
        <v>26</v>
      </c>
      <c r="F52" s="19" t="s">
        <v>81</v>
      </c>
      <c r="G52" s="46">
        <v>49710</v>
      </c>
      <c r="H52" s="19" t="s">
        <v>15</v>
      </c>
      <c r="I52" s="54">
        <f t="shared" si="0"/>
        <v>36785.4</v>
      </c>
      <c r="J52" s="23"/>
      <c r="K52" s="8"/>
      <c r="L52" s="8"/>
    </row>
    <row r="53" spans="1:12" ht="24" customHeight="1" x14ac:dyDescent="0.25">
      <c r="A53" s="5"/>
      <c r="B53" s="71"/>
      <c r="C53" s="16" t="s">
        <v>146</v>
      </c>
      <c r="D53" s="17" t="s">
        <v>82</v>
      </c>
      <c r="E53" s="18" t="s">
        <v>26</v>
      </c>
      <c r="F53" s="19" t="s">
        <v>83</v>
      </c>
      <c r="G53" s="46">
        <v>69820</v>
      </c>
      <c r="H53" s="19" t="s">
        <v>15</v>
      </c>
      <c r="I53" s="54">
        <f t="shared" si="0"/>
        <v>51666.8</v>
      </c>
      <c r="J53" s="23"/>
      <c r="K53" s="8"/>
      <c r="L53" s="8"/>
    </row>
    <row r="54" spans="1:12" ht="25.5" customHeight="1" x14ac:dyDescent="0.25">
      <c r="A54" s="5"/>
      <c r="B54" s="71" t="s">
        <v>140</v>
      </c>
      <c r="C54" s="16" t="s">
        <v>148</v>
      </c>
      <c r="D54" s="17" t="s">
        <v>84</v>
      </c>
      <c r="E54" s="18" t="s">
        <v>26</v>
      </c>
      <c r="F54" s="19" t="s">
        <v>79</v>
      </c>
      <c r="G54" s="46">
        <v>39270</v>
      </c>
      <c r="H54" s="19" t="s">
        <v>15</v>
      </c>
      <c r="I54" s="54">
        <f t="shared" si="0"/>
        <v>29059.8</v>
      </c>
      <c r="J54" s="23"/>
      <c r="K54" s="8"/>
      <c r="L54" s="8"/>
    </row>
    <row r="55" spans="1:12" ht="25.5" customHeight="1" x14ac:dyDescent="0.25">
      <c r="A55" s="5"/>
      <c r="B55" s="71"/>
      <c r="C55" s="16" t="s">
        <v>149</v>
      </c>
      <c r="D55" s="20" t="s">
        <v>85</v>
      </c>
      <c r="E55" s="18" t="s">
        <v>26</v>
      </c>
      <c r="F55" s="19" t="s">
        <v>81</v>
      </c>
      <c r="G55" s="46">
        <v>50800</v>
      </c>
      <c r="H55" s="19" t="s">
        <v>15</v>
      </c>
      <c r="I55" s="54">
        <f t="shared" si="0"/>
        <v>37592</v>
      </c>
      <c r="J55" s="23"/>
      <c r="K55" s="8"/>
      <c r="L55" s="8"/>
    </row>
    <row r="56" spans="1:12" ht="25.5" customHeight="1" x14ac:dyDescent="0.25">
      <c r="A56" s="5"/>
      <c r="B56" s="77"/>
      <c r="C56" s="32" t="s">
        <v>150</v>
      </c>
      <c r="D56" s="33" t="s">
        <v>86</v>
      </c>
      <c r="E56" s="34" t="s">
        <v>26</v>
      </c>
      <c r="F56" s="35" t="s">
        <v>83</v>
      </c>
      <c r="G56" s="46">
        <v>63190</v>
      </c>
      <c r="H56" s="35" t="s">
        <v>15</v>
      </c>
      <c r="I56" s="54">
        <f t="shared" si="0"/>
        <v>46760.6</v>
      </c>
      <c r="J56" s="23"/>
      <c r="K56" s="8"/>
      <c r="L56" s="8"/>
    </row>
    <row r="57" spans="1:12" ht="25.5" customHeight="1" x14ac:dyDescent="0.25">
      <c r="B57" s="71" t="s">
        <v>147</v>
      </c>
      <c r="C57" s="16" t="s">
        <v>151</v>
      </c>
      <c r="D57" s="17" t="s">
        <v>175</v>
      </c>
      <c r="E57" s="18" t="s">
        <v>26</v>
      </c>
      <c r="F57" s="19" t="s">
        <v>79</v>
      </c>
      <c r="G57" s="46">
        <v>33890</v>
      </c>
      <c r="H57" s="19" t="s">
        <v>15</v>
      </c>
      <c r="I57" s="54">
        <f t="shared" si="0"/>
        <v>25078.6</v>
      </c>
      <c r="J57" s="38"/>
    </row>
    <row r="58" spans="1:12" ht="25.5" customHeight="1" x14ac:dyDescent="0.25">
      <c r="B58" s="71"/>
      <c r="C58" s="16" t="s">
        <v>152</v>
      </c>
      <c r="D58" s="20" t="s">
        <v>176</v>
      </c>
      <c r="E58" s="18" t="s">
        <v>26</v>
      </c>
      <c r="F58" s="19" t="s">
        <v>81</v>
      </c>
      <c r="G58" s="46">
        <v>39640</v>
      </c>
      <c r="H58" s="19" t="s">
        <v>15</v>
      </c>
      <c r="I58" s="54">
        <f t="shared" si="0"/>
        <v>29333.599999999999</v>
      </c>
      <c r="J58" s="39"/>
    </row>
    <row r="59" spans="1:12" ht="25.5" customHeight="1" x14ac:dyDescent="0.25">
      <c r="B59" s="71"/>
      <c r="C59" s="16" t="s">
        <v>153</v>
      </c>
      <c r="D59" s="17" t="s">
        <v>177</v>
      </c>
      <c r="E59" s="18" t="s">
        <v>26</v>
      </c>
      <c r="F59" s="19" t="s">
        <v>83</v>
      </c>
      <c r="G59" s="46">
        <v>55100</v>
      </c>
      <c r="H59" s="19" t="s">
        <v>15</v>
      </c>
      <c r="I59" s="54">
        <f t="shared" si="0"/>
        <v>40774</v>
      </c>
      <c r="J59" s="40"/>
    </row>
    <row r="60" spans="1:12" ht="25.5" customHeight="1" x14ac:dyDescent="0.25">
      <c r="B60" s="74" t="s">
        <v>193</v>
      </c>
      <c r="C60" s="44" t="s">
        <v>165</v>
      </c>
      <c r="D60" s="41" t="s">
        <v>154</v>
      </c>
      <c r="E60" s="36" t="s">
        <v>26</v>
      </c>
      <c r="F60" s="37"/>
      <c r="G60" s="46">
        <v>52470</v>
      </c>
      <c r="H60" s="19" t="s">
        <v>15</v>
      </c>
      <c r="I60" s="54">
        <f t="shared" si="0"/>
        <v>38827.800000000003</v>
      </c>
      <c r="J60" s="73"/>
    </row>
    <row r="61" spans="1:12" ht="25.5" customHeight="1" x14ac:dyDescent="0.25">
      <c r="B61" s="74"/>
      <c r="C61" s="16" t="s">
        <v>166</v>
      </c>
      <c r="D61" s="42" t="s">
        <v>155</v>
      </c>
      <c r="E61" s="18" t="s">
        <v>26</v>
      </c>
      <c r="F61" s="19"/>
      <c r="G61" s="46">
        <v>52470</v>
      </c>
      <c r="H61" s="19" t="s">
        <v>15</v>
      </c>
      <c r="I61" s="54">
        <f t="shared" si="0"/>
        <v>38827.800000000003</v>
      </c>
      <c r="J61" s="62"/>
    </row>
    <row r="62" spans="1:12" ht="25.5" customHeight="1" x14ac:dyDescent="0.25">
      <c r="B62" s="74"/>
      <c r="C62" s="16" t="s">
        <v>164</v>
      </c>
      <c r="D62" s="43" t="s">
        <v>156</v>
      </c>
      <c r="E62" s="18" t="s">
        <v>26</v>
      </c>
      <c r="F62" s="31" t="s">
        <v>173</v>
      </c>
      <c r="G62" s="46">
        <v>88680</v>
      </c>
      <c r="H62" s="19" t="s">
        <v>15</v>
      </c>
      <c r="I62" s="54">
        <f t="shared" si="0"/>
        <v>65623.199999999997</v>
      </c>
      <c r="J62" s="62"/>
    </row>
    <row r="63" spans="1:12" ht="25.5" customHeight="1" x14ac:dyDescent="0.25">
      <c r="B63" s="74"/>
      <c r="C63" s="16" t="s">
        <v>167</v>
      </c>
      <c r="D63" s="43" t="s">
        <v>157</v>
      </c>
      <c r="E63" s="18" t="s">
        <v>26</v>
      </c>
      <c r="F63" s="19"/>
      <c r="G63" s="46">
        <v>16820</v>
      </c>
      <c r="H63" s="19" t="s">
        <v>15</v>
      </c>
      <c r="I63" s="54">
        <f t="shared" si="0"/>
        <v>12446.8</v>
      </c>
      <c r="J63" s="62"/>
    </row>
    <row r="64" spans="1:12" ht="25.5" customHeight="1" x14ac:dyDescent="0.25">
      <c r="B64" s="74"/>
      <c r="C64" s="16" t="s">
        <v>168</v>
      </c>
      <c r="D64" s="43" t="s">
        <v>158</v>
      </c>
      <c r="E64" s="18" t="s">
        <v>26</v>
      </c>
      <c r="F64" s="19"/>
      <c r="G64" s="46">
        <v>5394.6269999999995</v>
      </c>
      <c r="H64" s="19" t="s">
        <v>15</v>
      </c>
      <c r="I64" s="54">
        <f t="shared" si="0"/>
        <v>3992.0239799999995</v>
      </c>
      <c r="J64" s="62"/>
    </row>
    <row r="65" spans="2:12" ht="25.5" customHeight="1" x14ac:dyDescent="0.25">
      <c r="B65" s="74"/>
      <c r="C65" s="16" t="s">
        <v>169</v>
      </c>
      <c r="D65" s="43" t="s">
        <v>159</v>
      </c>
      <c r="E65" s="18" t="s">
        <v>26</v>
      </c>
      <c r="F65" s="19"/>
      <c r="G65" s="46">
        <v>9620</v>
      </c>
      <c r="H65" s="19" t="s">
        <v>15</v>
      </c>
      <c r="I65" s="54">
        <f t="shared" si="0"/>
        <v>7118.8</v>
      </c>
      <c r="J65" s="62"/>
    </row>
    <row r="66" spans="2:12" ht="25.5" customHeight="1" x14ac:dyDescent="0.25">
      <c r="B66" s="74"/>
      <c r="C66" s="16" t="s">
        <v>170</v>
      </c>
      <c r="D66" s="43" t="s">
        <v>160</v>
      </c>
      <c r="E66" s="18" t="s">
        <v>26</v>
      </c>
      <c r="F66" s="19"/>
      <c r="G66" s="46">
        <v>7990</v>
      </c>
      <c r="H66" s="19" t="s">
        <v>15</v>
      </c>
      <c r="I66" s="54">
        <f t="shared" si="0"/>
        <v>5912.6</v>
      </c>
      <c r="J66" s="62"/>
    </row>
    <row r="67" spans="2:12" ht="25.5" customHeight="1" x14ac:dyDescent="0.25">
      <c r="B67" s="74"/>
      <c r="C67" s="16" t="s">
        <v>171</v>
      </c>
      <c r="D67" s="43" t="s">
        <v>161</v>
      </c>
      <c r="E67" s="18" t="s">
        <v>26</v>
      </c>
      <c r="F67" s="19"/>
      <c r="G67" s="46">
        <v>9650</v>
      </c>
      <c r="H67" s="19" t="s">
        <v>15</v>
      </c>
      <c r="I67" s="54">
        <f t="shared" si="0"/>
        <v>7141</v>
      </c>
      <c r="J67" s="62"/>
    </row>
    <row r="68" spans="2:12" ht="25.5" customHeight="1" x14ac:dyDescent="0.25">
      <c r="B68" s="74"/>
      <c r="C68" s="16" t="s">
        <v>172</v>
      </c>
      <c r="D68" s="42" t="s">
        <v>162</v>
      </c>
      <c r="E68" s="18" t="s">
        <v>26</v>
      </c>
      <c r="F68" s="19"/>
      <c r="G68" s="46">
        <v>5930</v>
      </c>
      <c r="H68" s="19" t="s">
        <v>15</v>
      </c>
      <c r="I68" s="54">
        <f t="shared" si="0"/>
        <v>4388.2</v>
      </c>
      <c r="J68" s="62"/>
    </row>
    <row r="69" spans="2:12" ht="25.5" customHeight="1" thickBot="1" x14ac:dyDescent="0.3">
      <c r="B69" s="75"/>
      <c r="C69" s="16" t="s">
        <v>163</v>
      </c>
      <c r="D69" s="30" t="s">
        <v>163</v>
      </c>
      <c r="E69" s="18" t="s">
        <v>26</v>
      </c>
      <c r="F69" s="19"/>
      <c r="G69" s="46">
        <v>4100</v>
      </c>
      <c r="H69" s="19" t="s">
        <v>15</v>
      </c>
      <c r="I69" s="54">
        <f t="shared" si="0"/>
        <v>3034</v>
      </c>
      <c r="J69" s="63"/>
    </row>
    <row r="70" spans="2:12" s="5" customFormat="1" ht="24" customHeight="1" x14ac:dyDescent="0.45">
      <c r="B70" s="71" t="s">
        <v>141</v>
      </c>
      <c r="C70" s="45" t="s">
        <v>188</v>
      </c>
      <c r="D70" s="17" t="s">
        <v>48</v>
      </c>
      <c r="E70" s="18" t="s">
        <v>26</v>
      </c>
      <c r="F70" s="19" t="s">
        <v>49</v>
      </c>
      <c r="G70" s="46">
        <v>33620</v>
      </c>
      <c r="H70" s="19" t="s">
        <v>15</v>
      </c>
      <c r="I70" s="54">
        <f t="shared" si="0"/>
        <v>24878.799999999999</v>
      </c>
      <c r="J70" s="23"/>
      <c r="K70" s="8"/>
      <c r="L70" s="8"/>
    </row>
    <row r="71" spans="2:12" s="5" customFormat="1" ht="24" customHeight="1" x14ac:dyDescent="0.45">
      <c r="B71" s="71"/>
      <c r="C71" s="45" t="s">
        <v>189</v>
      </c>
      <c r="D71" s="20" t="s">
        <v>50</v>
      </c>
      <c r="E71" s="18" t="s">
        <v>26</v>
      </c>
      <c r="F71" s="19" t="s">
        <v>51</v>
      </c>
      <c r="G71" s="46">
        <v>45270</v>
      </c>
      <c r="H71" s="19" t="s">
        <v>15</v>
      </c>
      <c r="I71" s="54">
        <f t="shared" si="0"/>
        <v>33499.800000000003</v>
      </c>
      <c r="J71" s="23"/>
      <c r="K71" s="8"/>
      <c r="L71" s="8"/>
    </row>
    <row r="72" spans="2:12" s="5" customFormat="1" ht="24" customHeight="1" x14ac:dyDescent="0.45">
      <c r="B72" s="71"/>
      <c r="C72" s="45" t="s">
        <v>190</v>
      </c>
      <c r="D72" s="17" t="s">
        <v>52</v>
      </c>
      <c r="E72" s="18" t="s">
        <v>26</v>
      </c>
      <c r="F72" s="19" t="s">
        <v>53</v>
      </c>
      <c r="G72" s="46">
        <v>50700</v>
      </c>
      <c r="H72" s="19" t="s">
        <v>15</v>
      </c>
      <c r="I72" s="54">
        <f t="shared" si="0"/>
        <v>37518</v>
      </c>
      <c r="J72" s="23"/>
      <c r="K72" s="8"/>
      <c r="L72" s="8"/>
    </row>
    <row r="73" spans="2:12" s="5" customFormat="1" ht="24" customHeight="1" thickBot="1" x14ac:dyDescent="0.5">
      <c r="B73" s="71"/>
      <c r="C73" s="45" t="s">
        <v>191</v>
      </c>
      <c r="D73" s="17" t="s">
        <v>54</v>
      </c>
      <c r="E73" s="18" t="s">
        <v>26</v>
      </c>
      <c r="F73" s="19" t="s">
        <v>55</v>
      </c>
      <c r="G73" s="46">
        <v>57450</v>
      </c>
      <c r="H73" s="19" t="s">
        <v>15</v>
      </c>
      <c r="I73" s="54">
        <f t="shared" si="0"/>
        <v>42513</v>
      </c>
      <c r="J73" s="23"/>
      <c r="K73" s="8"/>
      <c r="L73" s="8"/>
    </row>
    <row r="74" spans="2:12" s="5" customFormat="1" ht="24" customHeight="1" x14ac:dyDescent="0.25">
      <c r="B74" s="71" t="s">
        <v>115</v>
      </c>
      <c r="C74" s="16" t="s">
        <v>60</v>
      </c>
      <c r="D74" s="17" t="s">
        <v>61</v>
      </c>
      <c r="E74" s="18" t="s">
        <v>26</v>
      </c>
      <c r="F74" s="19">
        <v>0</v>
      </c>
      <c r="G74" s="46">
        <v>1780</v>
      </c>
      <c r="H74" s="19" t="s">
        <v>15</v>
      </c>
      <c r="I74" s="54">
        <f t="shared" ref="I74:I77" si="1">G74*(1-0.01*$I$8)</f>
        <v>1317.2</v>
      </c>
      <c r="J74" s="22"/>
      <c r="K74" s="8"/>
      <c r="L74" s="8"/>
    </row>
    <row r="75" spans="2:12" s="5" customFormat="1" ht="24" customHeight="1" x14ac:dyDescent="0.25">
      <c r="B75" s="71"/>
      <c r="C75" s="16" t="s">
        <v>62</v>
      </c>
      <c r="D75" s="17" t="s">
        <v>63</v>
      </c>
      <c r="E75" s="18" t="s">
        <v>26</v>
      </c>
      <c r="F75" s="19">
        <v>0</v>
      </c>
      <c r="G75" s="46">
        <v>2740</v>
      </c>
      <c r="H75" s="19" t="s">
        <v>15</v>
      </c>
      <c r="I75" s="54">
        <f t="shared" si="1"/>
        <v>2027.6</v>
      </c>
      <c r="J75" s="23"/>
      <c r="K75" s="8"/>
      <c r="L75" s="8"/>
    </row>
    <row r="76" spans="2:12" s="5" customFormat="1" ht="24" customHeight="1" x14ac:dyDescent="0.45">
      <c r="B76" s="71"/>
      <c r="C76" s="16" t="s">
        <v>64</v>
      </c>
      <c r="D76" s="20" t="s">
        <v>65</v>
      </c>
      <c r="E76" s="18" t="s">
        <v>26</v>
      </c>
      <c r="F76" s="19">
        <v>0</v>
      </c>
      <c r="G76" s="46">
        <v>2960</v>
      </c>
      <c r="H76" s="19" t="s">
        <v>15</v>
      </c>
      <c r="I76" s="54">
        <f t="shared" si="1"/>
        <v>2190.4</v>
      </c>
      <c r="J76" s="28"/>
      <c r="K76" s="8"/>
      <c r="L76" s="8"/>
    </row>
    <row r="77" spans="2:12" s="5" customFormat="1" ht="24" customHeight="1" thickBot="1" x14ac:dyDescent="0.3">
      <c r="B77" s="71"/>
      <c r="C77" s="16" t="s">
        <v>66</v>
      </c>
      <c r="D77" s="17" t="s">
        <v>194</v>
      </c>
      <c r="E77" s="18" t="s">
        <v>26</v>
      </c>
      <c r="F77" s="19">
        <v>0</v>
      </c>
      <c r="G77" s="46">
        <v>3189.9735000000001</v>
      </c>
      <c r="H77" s="19" t="s">
        <v>15</v>
      </c>
      <c r="I77" s="54">
        <f t="shared" si="1"/>
        <v>2360.5803900000001</v>
      </c>
      <c r="J77" s="26"/>
      <c r="K77" s="8"/>
      <c r="L77" s="8"/>
    </row>
    <row r="78" spans="2:12" ht="13.9" customHeight="1" x14ac:dyDescent="0.25">
      <c r="B78" s="5"/>
    </row>
    <row r="79" spans="2:12" ht="13.9" customHeight="1" x14ac:dyDescent="0.25">
      <c r="B79" s="5"/>
    </row>
    <row r="80" spans="2:12" ht="13.9" customHeight="1" x14ac:dyDescent="0.25">
      <c r="B80" s="5"/>
    </row>
    <row r="81" spans="2:2" ht="13.9" customHeight="1" x14ac:dyDescent="0.25">
      <c r="B81" s="5"/>
    </row>
    <row r="82" spans="2:2" ht="13.9" customHeight="1" x14ac:dyDescent="0.25">
      <c r="B82" s="5"/>
    </row>
    <row r="83" spans="2:2" ht="13.9" customHeight="1" x14ac:dyDescent="0.25">
      <c r="B83" s="5"/>
    </row>
    <row r="84" spans="2:2" ht="13.9" customHeight="1" x14ac:dyDescent="0.25">
      <c r="B84" s="5"/>
    </row>
    <row r="85" spans="2:2" ht="13.9" customHeight="1" x14ac:dyDescent="0.25">
      <c r="B85" s="5"/>
    </row>
    <row r="86" spans="2:2" ht="13.9" customHeight="1" x14ac:dyDescent="0.25">
      <c r="B86" s="5"/>
    </row>
    <row r="87" spans="2:2" ht="13.9" customHeight="1" x14ac:dyDescent="0.25">
      <c r="B87" s="5"/>
    </row>
    <row r="88" spans="2:2" ht="13.9" customHeight="1" x14ac:dyDescent="0.25">
      <c r="B88" s="5"/>
    </row>
    <row r="89" spans="2:2" ht="13.9" customHeight="1" x14ac:dyDescent="0.25">
      <c r="B89" s="5"/>
    </row>
    <row r="90" spans="2:2" ht="13.9" customHeight="1" x14ac:dyDescent="0.25">
      <c r="B90" s="5"/>
    </row>
    <row r="91" spans="2:2" ht="13.9" customHeight="1" x14ac:dyDescent="0.25">
      <c r="B91" s="5"/>
    </row>
    <row r="92" spans="2:2" ht="13.9" customHeight="1" x14ac:dyDescent="0.25">
      <c r="B92" s="5"/>
    </row>
    <row r="93" spans="2:2" ht="13.9" customHeight="1" x14ac:dyDescent="0.25">
      <c r="B93" s="5"/>
    </row>
    <row r="94" spans="2:2" ht="13.9" customHeight="1" x14ac:dyDescent="0.25">
      <c r="B94" s="5"/>
    </row>
    <row r="95" spans="2:2" ht="13.9" customHeight="1" x14ac:dyDescent="0.25">
      <c r="B95" s="5"/>
    </row>
    <row r="96" spans="2:2" ht="13.9" customHeight="1" x14ac:dyDescent="0.25">
      <c r="B96" s="5"/>
    </row>
    <row r="97" spans="2:2" ht="13.9" customHeight="1" x14ac:dyDescent="0.25">
      <c r="B97" s="5"/>
    </row>
    <row r="98" spans="2:2" ht="13.9" customHeight="1" x14ac:dyDescent="0.25">
      <c r="B98" s="5"/>
    </row>
    <row r="99" spans="2:2" ht="13.9" customHeight="1" x14ac:dyDescent="0.25">
      <c r="B99" s="5"/>
    </row>
    <row r="100" spans="2:2" ht="13.9" customHeight="1" x14ac:dyDescent="0.25">
      <c r="B100" s="5"/>
    </row>
    <row r="101" spans="2:2" ht="13.9" customHeight="1" x14ac:dyDescent="0.25">
      <c r="B101" s="5"/>
    </row>
    <row r="102" spans="2:2" ht="13.9" customHeight="1" x14ac:dyDescent="0.25">
      <c r="B102" s="5"/>
    </row>
    <row r="103" spans="2:2" ht="13.9" customHeight="1" x14ac:dyDescent="0.25">
      <c r="B103" s="5"/>
    </row>
    <row r="104" spans="2:2" ht="13.9" customHeight="1" x14ac:dyDescent="0.25">
      <c r="B104" s="5"/>
    </row>
    <row r="105" spans="2:2" ht="13.9" customHeight="1" x14ac:dyDescent="0.25">
      <c r="B105" s="5"/>
    </row>
    <row r="106" spans="2:2" ht="13.9" customHeight="1" x14ac:dyDescent="0.25">
      <c r="B106" s="5"/>
    </row>
    <row r="107" spans="2:2" ht="13.9" customHeight="1" x14ac:dyDescent="0.25">
      <c r="B107" s="5"/>
    </row>
    <row r="108" spans="2:2" ht="13.9" customHeight="1" x14ac:dyDescent="0.25">
      <c r="B108" s="5"/>
    </row>
    <row r="109" spans="2:2" ht="13.9" customHeight="1" x14ac:dyDescent="0.25">
      <c r="B109" s="5"/>
    </row>
    <row r="110" spans="2:2" ht="13.9" customHeight="1" x14ac:dyDescent="0.25">
      <c r="B110" s="5"/>
    </row>
    <row r="111" spans="2:2" ht="13.9" customHeight="1" x14ac:dyDescent="0.25">
      <c r="B111" s="5"/>
    </row>
    <row r="112" spans="2:2" ht="13.9" customHeight="1" x14ac:dyDescent="0.25">
      <c r="B112" s="5"/>
    </row>
    <row r="113" spans="2:2" ht="13.9" customHeight="1" x14ac:dyDescent="0.25">
      <c r="B113" s="5"/>
    </row>
    <row r="114" spans="2:2" ht="13.9" customHeight="1" x14ac:dyDescent="0.25">
      <c r="B114" s="5"/>
    </row>
    <row r="115" spans="2:2" ht="13.9" customHeight="1" x14ac:dyDescent="0.25">
      <c r="B115" s="5"/>
    </row>
    <row r="116" spans="2:2" ht="13.9" customHeight="1" x14ac:dyDescent="0.25">
      <c r="B116" s="5"/>
    </row>
    <row r="117" spans="2:2" ht="13.9" customHeight="1" x14ac:dyDescent="0.25">
      <c r="B117" s="5"/>
    </row>
    <row r="118" spans="2:2" ht="13.9" customHeight="1" x14ac:dyDescent="0.25">
      <c r="B118" s="5"/>
    </row>
    <row r="119" spans="2:2" ht="13.9" customHeight="1" x14ac:dyDescent="0.25">
      <c r="B119" s="5"/>
    </row>
    <row r="120" spans="2:2" ht="13.9" customHeight="1" x14ac:dyDescent="0.25">
      <c r="B120" s="5"/>
    </row>
    <row r="121" spans="2:2" ht="13.9" customHeight="1" x14ac:dyDescent="0.25">
      <c r="B121" s="5"/>
    </row>
    <row r="122" spans="2:2" ht="13.9" customHeight="1" x14ac:dyDescent="0.25">
      <c r="B122" s="5"/>
    </row>
    <row r="123" spans="2:2" ht="13.9" customHeight="1" x14ac:dyDescent="0.25">
      <c r="B123" s="5"/>
    </row>
    <row r="124" spans="2:2" ht="13.9" customHeight="1" x14ac:dyDescent="0.25">
      <c r="B124" s="5"/>
    </row>
    <row r="125" spans="2:2" ht="13.9" customHeight="1" x14ac:dyDescent="0.25">
      <c r="B125" s="5"/>
    </row>
    <row r="126" spans="2:2" ht="13.9" customHeight="1" x14ac:dyDescent="0.25">
      <c r="B126" s="5"/>
    </row>
    <row r="127" spans="2:2" ht="13.9" customHeight="1" x14ac:dyDescent="0.25">
      <c r="B127" s="5"/>
    </row>
  </sheetData>
  <mergeCells count="25">
    <mergeCell ref="B45:B46"/>
    <mergeCell ref="B47:B50"/>
    <mergeCell ref="B39:B44"/>
    <mergeCell ref="B70:B73"/>
    <mergeCell ref="B74:B77"/>
    <mergeCell ref="B54:B56"/>
    <mergeCell ref="J47:J50"/>
    <mergeCell ref="B51:B53"/>
    <mergeCell ref="J60:J69"/>
    <mergeCell ref="B57:B59"/>
    <mergeCell ref="B60:B69"/>
    <mergeCell ref="J39:J44"/>
    <mergeCell ref="J25:J38"/>
    <mergeCell ref="B7:B8"/>
    <mergeCell ref="C7:C8"/>
    <mergeCell ref="D7:D8"/>
    <mergeCell ref="E7:E8"/>
    <mergeCell ref="F7:F8"/>
    <mergeCell ref="G7:G8"/>
    <mergeCell ref="H7:H8"/>
    <mergeCell ref="J7:J8"/>
    <mergeCell ref="B9:B15"/>
    <mergeCell ref="B16:B21"/>
    <mergeCell ref="B22:B24"/>
    <mergeCell ref="B25:B38"/>
  </mergeCells>
  <hyperlinks>
    <hyperlink ref="I5" r:id="rId1"/>
  </hyperlinks>
  <pageMargins left="0.70866141732283472" right="0.70866141732283472" top="0.74803149606299213" bottom="0.74803149606299213" header="0.31496062992125984" footer="0.31496062992125984"/>
  <pageSetup paperSize="9" scale="66" fitToHeight="4" orientation="landscape" r:id="rId2"/>
  <rowBreaks count="2" manualBreakCount="2">
    <brk id="24" max="8" man="1"/>
    <brk id="46" max="8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Лист</vt:lpstr>
      <vt:lpstr>'Прайс Лист'!Область_печати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2022-02-06T10:49:18Z</dcterms:modified>
</cp:coreProperties>
</file>